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fcelaschi/Documents/condivisa/Documenti/Cav1/ANAC/Amministrazione_trasparente/BILANCI/"/>
    </mc:Choice>
  </mc:AlternateContent>
  <xr:revisionPtr revIDLastSave="0" documentId="8_{C8037712-19D9-9E47-9249-4E36F2813A78}" xr6:coauthVersionLast="47" xr6:coauthVersionMax="47" xr10:uidLastSave="{00000000-0000-0000-0000-000000000000}"/>
  <bookViews>
    <workbookView xWindow="0" yWindow="760" windowWidth="29340" windowHeight="15820" tabRatio="739" xr2:uid="{00000000-000D-0000-FFFF-FFFF00000000}"/>
  </bookViews>
  <sheets>
    <sheet name="Bilancio_2024" sheetId="26" r:id="rId1"/>
  </sheets>
  <definedNames>
    <definedName name="_xlnm.Print_Area" localSheetId="0">Bilancio_2024!$B$85:$J$119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3" i="26" l="1"/>
  <c r="H103" i="26"/>
  <c r="H95" i="26"/>
  <c r="H105" i="26" s="1"/>
  <c r="H115" i="26" s="1"/>
  <c r="H119" i="26" s="1"/>
  <c r="H36" i="26"/>
  <c r="H32" i="26"/>
  <c r="H33" i="26" s="1"/>
  <c r="H27" i="26"/>
  <c r="H19" i="26"/>
  <c r="H20" i="26" s="1"/>
  <c r="H74" i="26"/>
  <c r="H76" i="26" s="1"/>
  <c r="H71" i="26"/>
  <c r="H62" i="26"/>
  <c r="H58" i="26"/>
  <c r="H38" i="26" l="1"/>
  <c r="I35" i="26" l="1"/>
  <c r="I101" i="26" l="1"/>
  <c r="F62" i="26"/>
  <c r="J62" i="26" s="1"/>
  <c r="I61" i="26"/>
  <c r="I56" i="26" l="1"/>
  <c r="F32" i="26"/>
  <c r="J32" i="26" s="1"/>
  <c r="F27" i="26"/>
  <c r="J27" i="26" s="1"/>
  <c r="F19" i="26"/>
  <c r="F20" i="26" s="1"/>
  <c r="F36" i="26"/>
  <c r="J36" i="26" s="1"/>
  <c r="I68" i="26"/>
  <c r="I73" i="26"/>
  <c r="F74" i="26"/>
  <c r="J74" i="26" s="1"/>
  <c r="I55" i="26"/>
  <c r="I18" i="26"/>
  <c r="F95" i="26"/>
  <c r="J95" i="26" s="1"/>
  <c r="F103" i="26"/>
  <c r="J103" i="26" s="1"/>
  <c r="F113" i="26"/>
  <c r="J113" i="26" s="1"/>
  <c r="J117" i="26"/>
  <c r="I112" i="26"/>
  <c r="I110" i="26"/>
  <c r="I102" i="26"/>
  <c r="I100" i="26"/>
  <c r="I98" i="26"/>
  <c r="I94" i="26"/>
  <c r="I92" i="26"/>
  <c r="F71" i="26"/>
  <c r="J71" i="26" s="1"/>
  <c r="F58" i="26"/>
  <c r="I70" i="26"/>
  <c r="I67" i="26"/>
  <c r="I66" i="26"/>
  <c r="I57" i="26"/>
  <c r="I53" i="26"/>
  <c r="I52" i="26"/>
  <c r="I31" i="26"/>
  <c r="I30" i="26"/>
  <c r="I25" i="26"/>
  <c r="I24" i="26"/>
  <c r="I15" i="26"/>
  <c r="I16" i="26"/>
  <c r="I17" i="26"/>
  <c r="I26" i="26"/>
  <c r="J19" i="26" l="1"/>
  <c r="J20" i="26" s="1"/>
  <c r="J58" i="26"/>
  <c r="F76" i="26"/>
  <c r="F105" i="26"/>
  <c r="J105" i="26" s="1"/>
  <c r="F33" i="26"/>
  <c r="J33" i="26" l="1"/>
  <c r="F115" i="26"/>
  <c r="J115" i="26" s="1"/>
  <c r="F38" i="26"/>
  <c r="J38" i="26" s="1"/>
  <c r="J76" i="26"/>
  <c r="F119" i="26" l="1"/>
  <c r="J119" i="26" s="1"/>
</calcChain>
</file>

<file path=xl/sharedStrings.xml><?xml version="1.0" encoding="utf-8"?>
<sst xmlns="http://schemas.openxmlformats.org/spreadsheetml/2006/main" count="93" uniqueCount="68">
  <si>
    <t>PASSIVO</t>
  </si>
  <si>
    <t>Totale</t>
  </si>
  <si>
    <t xml:space="preserve">                          STATO PATRIMONIALE  </t>
  </si>
  <si>
    <t xml:space="preserve"> ATTIVO </t>
  </si>
  <si>
    <t xml:space="preserve"> B) IMMOBILIZZAZIONI </t>
  </si>
  <si>
    <t xml:space="preserve">     II - Immobilizzazioni materiali </t>
  </si>
  <si>
    <t xml:space="preserve">       1) terreni e fabbricati </t>
  </si>
  <si>
    <t xml:space="preserve">       2) impianti e macchinari </t>
  </si>
  <si>
    <t xml:space="preserve">       3) attrezzature industriali e commerciali </t>
  </si>
  <si>
    <t xml:space="preserve"> Totale </t>
  </si>
  <si>
    <t xml:space="preserve"> Totale immobilizzazioni </t>
  </si>
  <si>
    <t xml:space="preserve"> C) ATTIVO CIRCOLANTE </t>
  </si>
  <si>
    <t xml:space="preserve">     II - Crediti </t>
  </si>
  <si>
    <t xml:space="preserve">       1) verso clienti </t>
  </si>
  <si>
    <t xml:space="preserve">       5) verso altri </t>
  </si>
  <si>
    <t xml:space="preserve">     IV - Disponibilità liquide </t>
  </si>
  <si>
    <t xml:space="preserve">       1) depositi bancari e postali presso: </t>
  </si>
  <si>
    <t xml:space="preserve">       3) denaro e valori in cassa </t>
  </si>
  <si>
    <t xml:space="preserve"> Totale attivo circolante </t>
  </si>
  <si>
    <t xml:space="preserve"> TOTALE ATTIVO </t>
  </si>
  <si>
    <t xml:space="preserve"> PASSIVO </t>
  </si>
  <si>
    <t xml:space="preserve"> A) PATRIMONIO NETTO </t>
  </si>
  <si>
    <t xml:space="preserve">     I - Capitale di dotazione </t>
  </si>
  <si>
    <t xml:space="preserve">    IX - Utile d'esercizio </t>
  </si>
  <si>
    <t xml:space="preserve"> D) DEBITI </t>
  </si>
  <si>
    <t xml:space="preserve">          - entro 12 mesi </t>
  </si>
  <si>
    <t xml:space="preserve">          - oltre 12 mesi </t>
  </si>
  <si>
    <t xml:space="preserve">       6) debiti verso fornitori </t>
  </si>
  <si>
    <t xml:space="preserve">       11) debiti tributari </t>
  </si>
  <si>
    <t xml:space="preserve"> E) RATEI E RISCONTI </t>
  </si>
  <si>
    <t xml:space="preserve"> TOTALE PASSIVO </t>
  </si>
  <si>
    <t xml:space="preserve">                          CONTO ECONOMICO  </t>
  </si>
  <si>
    <t xml:space="preserve"> A) VALORE DELLA PRODUZIONE </t>
  </si>
  <si>
    <t xml:space="preserve">       1) ricavi:  </t>
  </si>
  <si>
    <t xml:space="preserve">         a) delle vendite e delle prestazioni </t>
  </si>
  <si>
    <t xml:space="preserve">       5) altri ricavi e proventi </t>
  </si>
  <si>
    <t xml:space="preserve">         a) diversi </t>
  </si>
  <si>
    <t xml:space="preserve"> B) COSTI DELLA PRODUZIONE </t>
  </si>
  <si>
    <t xml:space="preserve">       7) per servizi </t>
  </si>
  <si>
    <t xml:space="preserve">       10) ammortamenti e svalutazioni </t>
  </si>
  <si>
    <t xml:space="preserve">         b) ammortamento imm. materiali </t>
  </si>
  <si>
    <t xml:space="preserve">       14) oneri diversi di gestione </t>
  </si>
  <si>
    <t xml:space="preserve"> Differenza tra valore e costi di produzione </t>
  </si>
  <si>
    <t xml:space="preserve"> C) PROVENTI E ONERI FINANZIARI </t>
  </si>
  <si>
    <t xml:space="preserve">       16) altri proventi finanziari: </t>
  </si>
  <si>
    <t xml:space="preserve">         d) proventi diversi da: </t>
  </si>
  <si>
    <t xml:space="preserve">           4. altri </t>
  </si>
  <si>
    <t xml:space="preserve">       17) interessi ed altri oneri finanziari vs: </t>
  </si>
  <si>
    <t xml:space="preserve">         d) altri </t>
  </si>
  <si>
    <t xml:space="preserve"> Risultato prima delle imposte </t>
  </si>
  <si>
    <t xml:space="preserve">        22) imposte su reddito d'esercizio </t>
  </si>
  <si>
    <t xml:space="preserve"> Risultato d'esercizio </t>
  </si>
  <si>
    <t>variazioni</t>
  </si>
  <si>
    <t xml:space="preserve">       4 bis) crediti tributari</t>
  </si>
  <si>
    <t xml:space="preserve">         b) banche</t>
  </si>
  <si>
    <t xml:space="preserve">     IV - Fondo Riserva </t>
  </si>
  <si>
    <t xml:space="preserve">     VII - Altre Riserve </t>
  </si>
  <si>
    <t xml:space="preserve">         a) da conversione</t>
  </si>
  <si>
    <t xml:space="preserve">       4) mutui </t>
  </si>
  <si>
    <t xml:space="preserve">       5) immobilizzazioni in corso e acconti </t>
  </si>
  <si>
    <t xml:space="preserve"> D) RATEI E RISCONTI</t>
  </si>
  <si>
    <t xml:space="preserve">     VIII - Utile esercizi precedenti </t>
  </si>
  <si>
    <t xml:space="preserve"> B) ACCANTONAMENTI PER RISCHI E ONERI</t>
  </si>
  <si>
    <t xml:space="preserve">       3)  altri</t>
  </si>
  <si>
    <t xml:space="preserve">       12) accantonamenti</t>
  </si>
  <si>
    <t xml:space="preserve">       10) debiti verso Enti Pubblici di riferimento</t>
  </si>
  <si>
    <t>31.12.2023</t>
  </si>
  <si>
    <t>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</si>
</sst>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5" formatCode="_-* #,##0.00\ _€_-;\-* #,##0.00\ _€_-;_-* &quot;-&quot;??\ _€_-;_-@_-"/>
    <numFmt numFmtId="166" formatCode="_-[$€-2]\ * #,##0.00_-;\-[$€-2]\ * #,##0.00_-;_-[$€-2]\ * &quot;-&quot;??_-"/>
    <numFmt numFmtId="167" formatCode="_-* #,##0.00_-;\-* #,##0.00_-;_-* &quot;-&quot;_-;_-@_-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164">
    <xf numFmtId="0" fontId="0" fillId="0" borderId="0"/>
    <xf numFmtId="166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90">
    <xf numFmtId="0" fontId="0" fillId="0" borderId="0" xfId="0"/>
    <xf numFmtId="43" fontId="0" fillId="0" borderId="0" xfId="0" applyNumberFormat="1"/>
    <xf numFmtId="41" fontId="5" fillId="0" borderId="0" xfId="0" applyNumberFormat="1" applyFont="1"/>
    <xf numFmtId="41" fontId="5" fillId="0" borderId="2" xfId="0" applyNumberFormat="1" applyFont="1" applyBorder="1"/>
    <xf numFmtId="41" fontId="5" fillId="0" borderId="1" xfId="0" applyNumberFormat="1" applyFont="1" applyBorder="1"/>
    <xf numFmtId="41" fontId="0" fillId="0" borderId="0" xfId="0" applyNumberFormat="1"/>
    <xf numFmtId="0" fontId="1" fillId="0" borderId="0" xfId="0" applyFont="1"/>
    <xf numFmtId="41" fontId="0" fillId="0" borderId="14" xfId="0" applyNumberFormat="1" applyBorder="1"/>
    <xf numFmtId="41" fontId="3" fillId="0" borderId="12" xfId="0" applyNumberFormat="1" applyFont="1" applyBorder="1"/>
    <xf numFmtId="41" fontId="0" fillId="0" borderId="12" xfId="0" applyNumberFormat="1" applyBorder="1"/>
    <xf numFmtId="41" fontId="0" fillId="0" borderId="13" xfId="0" applyNumberFormat="1" applyBorder="1"/>
    <xf numFmtId="41" fontId="0" fillId="0" borderId="3" xfId="0" applyNumberFormat="1" applyBorder="1"/>
    <xf numFmtId="41" fontId="0" fillId="0" borderId="4" xfId="0" applyNumberFormat="1" applyBorder="1"/>
    <xf numFmtId="41" fontId="0" fillId="0" borderId="1" xfId="0" applyNumberFormat="1" applyBorder="1"/>
    <xf numFmtId="41" fontId="0" fillId="0" borderId="2" xfId="0" applyNumberFormat="1" applyBorder="1"/>
    <xf numFmtId="41" fontId="0" fillId="0" borderId="8" xfId="0" applyNumberFormat="1" applyBorder="1"/>
    <xf numFmtId="41" fontId="5" fillId="0" borderId="8" xfId="0" applyNumberFormat="1" applyFont="1" applyBorder="1"/>
    <xf numFmtId="41" fontId="0" fillId="0" borderId="15" xfId="0" applyNumberFormat="1" applyBorder="1"/>
    <xf numFmtId="41" fontId="5" fillId="0" borderId="9" xfId="0" applyNumberFormat="1" applyFont="1" applyBorder="1"/>
    <xf numFmtId="41" fontId="0" fillId="0" borderId="9" xfId="0" applyNumberFormat="1" applyBorder="1"/>
    <xf numFmtId="41" fontId="10" fillId="0" borderId="0" xfId="0" applyNumberFormat="1" applyFont="1"/>
    <xf numFmtId="165" fontId="5" fillId="0" borderId="0" xfId="0" applyNumberFormat="1" applyFont="1"/>
    <xf numFmtId="165" fontId="0" fillId="0" borderId="0" xfId="0" applyNumberFormat="1"/>
    <xf numFmtId="165" fontId="7" fillId="0" borderId="0" xfId="0" applyNumberFormat="1" applyFont="1"/>
    <xf numFmtId="165" fontId="8" fillId="0" borderId="0" xfId="0" applyNumberFormat="1" applyFont="1"/>
    <xf numFmtId="41" fontId="1" fillId="0" borderId="0" xfId="0" applyNumberFormat="1" applyFont="1"/>
    <xf numFmtId="0" fontId="1" fillId="0" borderId="9" xfId="0" applyFont="1" applyBorder="1"/>
    <xf numFmtId="41" fontId="1" fillId="0" borderId="8" xfId="0" applyNumberFormat="1" applyFont="1" applyBorder="1"/>
    <xf numFmtId="41" fontId="1" fillId="0" borderId="9" xfId="0" applyNumberFormat="1" applyFont="1" applyBorder="1"/>
    <xf numFmtId="41" fontId="1" fillId="0" borderId="1" xfId="0" applyNumberFormat="1" applyFont="1" applyBorder="1"/>
    <xf numFmtId="41" fontId="1" fillId="0" borderId="2" xfId="0" applyNumberFormat="1" applyFont="1" applyBorder="1"/>
    <xf numFmtId="41" fontId="1" fillId="0" borderId="16" xfId="0" applyNumberFormat="1" applyFont="1" applyBorder="1"/>
    <xf numFmtId="41" fontId="1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41" fontId="1" fillId="0" borderId="11" xfId="0" applyNumberFormat="1" applyFont="1" applyBorder="1"/>
    <xf numFmtId="41" fontId="1" fillId="0" borderId="15" xfId="0" applyNumberFormat="1" applyFont="1" applyBorder="1"/>
    <xf numFmtId="41" fontId="2" fillId="0" borderId="9" xfId="0" applyNumberFormat="1" applyFont="1" applyBorder="1"/>
    <xf numFmtId="41" fontId="2" fillId="0" borderId="1" xfId="0" applyNumberFormat="1" applyFont="1" applyBorder="1"/>
    <xf numFmtId="41" fontId="1" fillId="0" borderId="10" xfId="0" applyNumberFormat="1" applyFont="1" applyBorder="1"/>
    <xf numFmtId="41" fontId="2" fillId="0" borderId="18" xfId="0" applyNumberFormat="1" applyFont="1" applyBorder="1"/>
    <xf numFmtId="41" fontId="2" fillId="0" borderId="7" xfId="0" applyNumberFormat="1" applyFont="1" applyBorder="1"/>
    <xf numFmtId="43" fontId="1" fillId="0" borderId="9" xfId="0" applyNumberFormat="1" applyFont="1" applyBorder="1"/>
    <xf numFmtId="43" fontId="1" fillId="0" borderId="1" xfId="0" applyNumberFormat="1" applyFont="1" applyBorder="1"/>
    <xf numFmtId="41" fontId="2" fillId="0" borderId="9" xfId="0" applyNumberFormat="1" applyFont="1" applyBorder="1" applyAlignment="1">
      <alignment horizontal="right"/>
    </xf>
    <xf numFmtId="41" fontId="2" fillId="0" borderId="1" xfId="0" applyNumberFormat="1" applyFont="1" applyBorder="1" applyAlignment="1">
      <alignment horizontal="right"/>
    </xf>
    <xf numFmtId="41" fontId="1" fillId="2" borderId="8" xfId="0" applyNumberFormat="1" applyFont="1" applyFill="1" applyBorder="1"/>
    <xf numFmtId="41" fontId="2" fillId="2" borderId="9" xfId="0" applyNumberFormat="1" applyFont="1" applyFill="1" applyBorder="1"/>
    <xf numFmtId="41" fontId="9" fillId="0" borderId="5" xfId="0" applyNumberFormat="1" applyFont="1" applyBorder="1"/>
    <xf numFmtId="0" fontId="1" fillId="0" borderId="6" xfId="0" applyFont="1" applyBorder="1"/>
    <xf numFmtId="0" fontId="1" fillId="0" borderId="18" xfId="0" applyFont="1" applyBorder="1"/>
    <xf numFmtId="41" fontId="1" fillId="0" borderId="2" xfId="0" applyNumberFormat="1" applyFont="1" applyBorder="1"/>
    <xf numFmtId="0" fontId="1" fillId="0" borderId="0" xfId="0" applyFont="1"/>
    <xf numFmtId="0" fontId="1" fillId="0" borderId="9" xfId="0" applyFont="1" applyBorder="1"/>
    <xf numFmtId="41" fontId="1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9" xfId="0" applyFont="1" applyBorder="1" applyAlignment="1">
      <alignment horizontal="right"/>
    </xf>
    <xf numFmtId="41" fontId="9" fillId="0" borderId="2" xfId="0" applyNumberFormat="1" applyFont="1" applyBorder="1"/>
    <xf numFmtId="0" fontId="0" fillId="0" borderId="21" xfId="0" applyBorder="1" applyAlignment="1">
      <alignment horizontal="center"/>
    </xf>
    <xf numFmtId="41" fontId="2" fillId="0" borderId="2" xfId="0" applyNumberFormat="1" applyFont="1" applyBorder="1"/>
    <xf numFmtId="41" fontId="2" fillId="0" borderId="5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41" fontId="14" fillId="0" borderId="17" xfId="0" applyNumberFormat="1" applyFont="1" applyBorder="1" applyAlignment="1">
      <alignment horizontal="center" wrapText="1"/>
    </xf>
    <xf numFmtId="41" fontId="14" fillId="0" borderId="19" xfId="0" applyNumberFormat="1" applyFont="1" applyBorder="1" applyAlignment="1">
      <alignment horizontal="center" wrapText="1"/>
    </xf>
    <xf numFmtId="41" fontId="9" fillId="0" borderId="2" xfId="0" applyNumberFormat="1" applyFont="1" applyBorder="1" applyAlignment="1">
      <alignment horizontal="left"/>
    </xf>
    <xf numFmtId="41" fontId="14" fillId="0" borderId="17" xfId="0" applyNumberFormat="1" applyFont="1" applyBorder="1" applyAlignment="1">
      <alignment horizontal="center"/>
    </xf>
    <xf numFmtId="41" fontId="14" fillId="0" borderId="21" xfId="0" applyNumberFormat="1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41" fontId="10" fillId="0" borderId="22" xfId="0" applyNumberFormat="1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0" fillId="0" borderId="0" xfId="0" applyBorder="1"/>
    <xf numFmtId="165" fontId="8" fillId="0" borderId="0" xfId="0" applyNumberFormat="1" applyFont="1" applyBorder="1"/>
    <xf numFmtId="41" fontId="0" fillId="0" borderId="0" xfId="0" applyNumberFormat="1" applyBorder="1"/>
    <xf numFmtId="41" fontId="3" fillId="0" borderId="0" xfId="0" applyNumberFormat="1" applyFont="1" applyBorder="1"/>
    <xf numFmtId="165" fontId="7" fillId="0" borderId="0" xfId="0" applyNumberFormat="1" applyFont="1" applyBorder="1"/>
    <xf numFmtId="41" fontId="10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41" fontId="2" fillId="0" borderId="0" xfId="0" applyNumberFormat="1" applyFont="1" applyBorder="1" applyAlignment="1">
      <alignment horizontal="center" wrapText="1"/>
    </xf>
    <xf numFmtId="41" fontId="5" fillId="0" borderId="0" xfId="0" applyNumberFormat="1" applyFont="1" applyBorder="1"/>
    <xf numFmtId="41" fontId="4" fillId="0" borderId="0" xfId="0" applyNumberFormat="1" applyFont="1" applyBorder="1"/>
    <xf numFmtId="0" fontId="0" fillId="0" borderId="0" xfId="0" applyBorder="1"/>
    <xf numFmtId="41" fontId="5" fillId="0" borderId="0" xfId="0" applyNumberFormat="1" applyFont="1" applyBorder="1"/>
    <xf numFmtId="41" fontId="5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right"/>
    </xf>
    <xf numFmtId="41" fontId="4" fillId="0" borderId="0" xfId="0" applyNumberFormat="1" applyFont="1" applyBorder="1"/>
    <xf numFmtId="41" fontId="6" fillId="0" borderId="0" xfId="0" applyNumberFormat="1" applyFont="1" applyBorder="1"/>
    <xf numFmtId="167" fontId="0" fillId="0" borderId="0" xfId="0" applyNumberFormat="1" applyBorder="1"/>
  </cellXfs>
  <cellStyles count="164">
    <cellStyle name="Collegamento ipertestuale" xfId="2" builtinId="8" hidden="1"/>
    <cellStyle name="Collegamento ipertestuale" xfId="4" builtinId="8" hidden="1"/>
    <cellStyle name="Collegamento ipertestuale" xfId="6" builtinId="8" hidden="1"/>
    <cellStyle name="Collegamento ipertestuale" xfId="8" builtinId="8" hidden="1"/>
    <cellStyle name="Collegamento ipertestuale" xfId="10" builtinId="8" hidden="1"/>
    <cellStyle name="Collegamento ipertestuale" xfId="12" builtinId="8" hidden="1"/>
    <cellStyle name="Collegamento ipertestuale" xfId="14" builtinId="8" hidden="1"/>
    <cellStyle name="Collegamento ipertestuale" xfId="16" builtinId="8" hidden="1"/>
    <cellStyle name="Collegamento ipertestuale" xfId="18" builtinId="8" hidden="1"/>
    <cellStyle name="Collegamento ipertestuale" xfId="20" builtinId="8" hidden="1"/>
    <cellStyle name="Collegamento ipertestuale" xfId="22" builtinId="8" hidden="1"/>
    <cellStyle name="Collegamento ipertestuale" xfId="24" builtinId="8" hidden="1"/>
    <cellStyle name="Collegamento ipertestuale" xfId="26" builtinId="8" hidden="1"/>
    <cellStyle name="Collegamento ipertestuale" xfId="28" builtinId="8" hidden="1"/>
    <cellStyle name="Collegamento ipertestuale" xfId="30" builtinId="8" hidden="1"/>
    <cellStyle name="Collegamento ipertestuale" xfId="32" builtinId="8" hidden="1"/>
    <cellStyle name="Collegamento ipertestuale" xfId="34" builtinId="8" hidden="1"/>
    <cellStyle name="Collegamento ipertestuale" xfId="36" builtinId="8" hidden="1"/>
    <cellStyle name="Collegamento ipertestuale" xfId="38" builtinId="8" hidden="1"/>
    <cellStyle name="Collegamento ipertestuale" xfId="40" builtinId="8" hidden="1"/>
    <cellStyle name="Collegamento ipertestuale" xfId="42" builtinId="8" hidden="1"/>
    <cellStyle name="Collegamento ipertestuale" xfId="44" builtinId="8" hidden="1"/>
    <cellStyle name="Collegamento ipertestuale" xfId="46" builtinId="8" hidden="1"/>
    <cellStyle name="Collegamento ipertestuale" xfId="48" builtinId="8" hidden="1"/>
    <cellStyle name="Collegamento ipertestuale" xfId="50" builtinId="8" hidden="1"/>
    <cellStyle name="Collegamento ipertestuale" xfId="52" builtinId="8" hidden="1"/>
    <cellStyle name="Collegamento ipertestuale" xfId="54" builtinId="8" hidden="1"/>
    <cellStyle name="Collegamento ipertestuale" xfId="56" builtinId="8" hidden="1"/>
    <cellStyle name="Collegamento ipertestuale" xfId="58" builtinId="8" hidden="1"/>
    <cellStyle name="Collegamento ipertestuale" xfId="60" builtinId="8" hidden="1"/>
    <cellStyle name="Collegamento ipertestuale" xfId="62" builtinId="8" hidden="1"/>
    <cellStyle name="Collegamento ipertestuale" xfId="64" builtinId="8" hidden="1"/>
    <cellStyle name="Collegamento ipertestuale" xfId="66" builtinId="8" hidden="1"/>
    <cellStyle name="Collegamento ipertestuale" xfId="68" builtinId="8" hidden="1"/>
    <cellStyle name="Collegamento ipertestuale" xfId="70" builtinId="8" hidden="1"/>
    <cellStyle name="Collegamento ipertestuale" xfId="72" builtinId="8" hidden="1"/>
    <cellStyle name="Collegamento ipertestuale" xfId="74" builtinId="8" hidden="1"/>
    <cellStyle name="Collegamento ipertestuale" xfId="76" builtinId="8" hidden="1"/>
    <cellStyle name="Collegamento ipertestuale" xfId="78" builtinId="8" hidden="1"/>
    <cellStyle name="Collegamento ipertestuale" xfId="80" builtinId="8" hidden="1"/>
    <cellStyle name="Collegamento ipertestuale" xfId="82" builtinId="8" hidden="1"/>
    <cellStyle name="Collegamento ipertestuale" xfId="84" builtinId="8" hidden="1"/>
    <cellStyle name="Collegamento ipertestuale" xfId="86" builtinId="8" hidden="1"/>
    <cellStyle name="Collegamento ipertestuale" xfId="88" builtinId="8" hidden="1"/>
    <cellStyle name="Collegamento ipertestuale" xfId="90" builtinId="8" hidden="1"/>
    <cellStyle name="Collegamento ipertestuale" xfId="92" builtinId="8" hidden="1"/>
    <cellStyle name="Collegamento ipertestuale" xfId="94" builtinId="8" hidden="1"/>
    <cellStyle name="Collegamento ipertestuale" xfId="96" builtinId="8" hidden="1"/>
    <cellStyle name="Collegamento ipertestuale" xfId="98" builtinId="8" hidden="1"/>
    <cellStyle name="Collegamento ipertestuale" xfId="100" builtinId="8" hidden="1"/>
    <cellStyle name="Collegamento ipertestuale" xfId="102" builtinId="8" hidden="1"/>
    <cellStyle name="Collegamento ipertestuale" xfId="104" builtinId="8" hidden="1"/>
    <cellStyle name="Collegamento ipertestuale" xfId="106" builtinId="8" hidden="1"/>
    <cellStyle name="Collegamento ipertestuale" xfId="108" builtinId="8" hidden="1"/>
    <cellStyle name="Collegamento ipertestuale" xfId="110" builtinId="8" hidden="1"/>
    <cellStyle name="Collegamento ipertestuale" xfId="112" builtinId="8" hidden="1"/>
    <cellStyle name="Collegamento ipertestuale" xfId="114" builtinId="8" hidden="1"/>
    <cellStyle name="Collegamento ipertestuale" xfId="116" builtinId="8" hidden="1"/>
    <cellStyle name="Collegamento ipertestuale" xfId="118" builtinId="8" hidden="1"/>
    <cellStyle name="Collegamento ipertestuale" xfId="120" builtinId="8" hidden="1"/>
    <cellStyle name="Collegamento ipertestuale" xfId="122" builtinId="8" hidden="1"/>
    <cellStyle name="Collegamento ipertestuale" xfId="124" builtinId="8" hidden="1"/>
    <cellStyle name="Collegamento ipertestuale" xfId="126" builtinId="8" hidden="1"/>
    <cellStyle name="Collegamento ipertestuale" xfId="128" builtinId="8" hidden="1"/>
    <cellStyle name="Collegamento ipertestuale" xfId="130" builtinId="8" hidden="1"/>
    <cellStyle name="Collegamento ipertestuale" xfId="132" builtinId="8" hidden="1"/>
    <cellStyle name="Collegamento ipertestuale" xfId="134" builtinId="8" hidden="1"/>
    <cellStyle name="Collegamento ipertestuale" xfId="136" builtinId="8" hidden="1"/>
    <cellStyle name="Collegamento ipertestuale" xfId="138" builtinId="8" hidden="1"/>
    <cellStyle name="Collegamento ipertestuale" xfId="140" builtinId="8" hidden="1"/>
    <cellStyle name="Collegamento ipertestuale" xfId="142" builtinId="8" hidden="1"/>
    <cellStyle name="Collegamento ipertestuale" xfId="144" builtinId="8" hidden="1"/>
    <cellStyle name="Collegamento ipertestuale" xfId="146" builtinId="8" hidden="1"/>
    <cellStyle name="Collegamento ipertestuale" xfId="148" builtinId="8" hidden="1"/>
    <cellStyle name="Collegamento ipertestuale" xfId="150" builtinId="8" hidden="1"/>
    <cellStyle name="Collegamento ipertestuale" xfId="152" builtinId="8" hidden="1"/>
    <cellStyle name="Collegamento ipertestuale" xfId="154" builtinId="8" hidden="1"/>
    <cellStyle name="Collegamento ipertestuale" xfId="156" builtinId="8" hidden="1"/>
    <cellStyle name="Collegamento ipertestuale" xfId="158" builtinId="8" hidden="1"/>
    <cellStyle name="Collegamento ipertestuale" xfId="160" builtinId="8" hidden="1"/>
    <cellStyle name="Collegamento ipertestuale" xfId="162" builtinId="8" hidden="1"/>
    <cellStyle name="Collegamento ipertestuale visitato" xfId="3" builtinId="9" hidden="1"/>
    <cellStyle name="Collegamento ipertestuale visitato" xfId="5" builtinId="9" hidden="1"/>
    <cellStyle name="Collegamento ipertestuale visitato" xfId="7" builtinId="9" hidden="1"/>
    <cellStyle name="Collegamento ipertestuale visitato" xfId="9" builtinId="9" hidden="1"/>
    <cellStyle name="Collegamento ipertestuale visitato" xfId="11" builtinId="9" hidden="1"/>
    <cellStyle name="Collegamento ipertestuale visitato" xfId="13" builtinId="9" hidden="1"/>
    <cellStyle name="Collegamento ipertestuale visitato" xfId="15" builtinId="9" hidden="1"/>
    <cellStyle name="Collegamento ipertestuale visitato" xfId="17" builtinId="9" hidden="1"/>
    <cellStyle name="Collegamento ipertestuale visitato" xfId="19" builtinId="9" hidden="1"/>
    <cellStyle name="Collegamento ipertestuale visitato" xfId="21" builtinId="9" hidden="1"/>
    <cellStyle name="Collegamento ipertestuale visitato" xfId="23" builtinId="9" hidden="1"/>
    <cellStyle name="Collegamento ipertestuale visitato" xfId="25" builtinId="9" hidden="1"/>
    <cellStyle name="Collegamento ipertestuale visitato" xfId="27" builtinId="9" hidden="1"/>
    <cellStyle name="Collegamento ipertestuale visitato" xfId="29" builtinId="9" hidden="1"/>
    <cellStyle name="Collegamento ipertestuale visitato" xfId="31" builtinId="9" hidden="1"/>
    <cellStyle name="Collegamento ipertestuale visitato" xfId="33" builtinId="9" hidden="1"/>
    <cellStyle name="Collegamento ipertestuale visitato" xfId="35" builtinId="9" hidden="1"/>
    <cellStyle name="Collegamento ipertestuale visitato" xfId="37" builtinId="9" hidden="1"/>
    <cellStyle name="Collegamento ipertestuale visitato" xfId="39" builtinId="9" hidden="1"/>
    <cellStyle name="Collegamento ipertestuale visitato" xfId="41" builtinId="9" hidden="1"/>
    <cellStyle name="Collegamento ipertestuale visitato" xfId="43" builtinId="9" hidden="1"/>
    <cellStyle name="Collegamento ipertestuale visitato" xfId="45" builtinId="9" hidden="1"/>
    <cellStyle name="Collegamento ipertestuale visitato" xfId="47" builtinId="9" hidden="1"/>
    <cellStyle name="Collegamento ipertestuale visitato" xfId="49" builtinId="9" hidden="1"/>
    <cellStyle name="Collegamento ipertestuale visitato" xfId="51" builtinId="9" hidden="1"/>
    <cellStyle name="Collegamento ipertestuale visitato" xfId="53" builtinId="9" hidden="1"/>
    <cellStyle name="Collegamento ipertestuale visitato" xfId="55" builtinId="9" hidden="1"/>
    <cellStyle name="Collegamento ipertestuale visitato" xfId="57" builtinId="9" hidden="1"/>
    <cellStyle name="Collegamento ipertestuale visitato" xfId="59" builtinId="9" hidden="1"/>
    <cellStyle name="Collegamento ipertestuale visitato" xfId="61" builtinId="9" hidden="1"/>
    <cellStyle name="Collegamento ipertestuale visitato" xfId="63" builtinId="9" hidden="1"/>
    <cellStyle name="Collegamento ipertestuale visitato" xfId="65" builtinId="9" hidden="1"/>
    <cellStyle name="Collegamento ipertestuale visitato" xfId="67" builtinId="9" hidden="1"/>
    <cellStyle name="Collegamento ipertestuale visitato" xfId="69" builtinId="9" hidden="1"/>
    <cellStyle name="Collegamento ipertestuale visitato" xfId="71" builtinId="9" hidden="1"/>
    <cellStyle name="Collegamento ipertestuale visitato" xfId="73" builtinId="9" hidden="1"/>
    <cellStyle name="Collegamento ipertestuale visitato" xfId="75" builtinId="9" hidden="1"/>
    <cellStyle name="Collegamento ipertestuale visitato" xfId="77" builtinId="9" hidden="1"/>
    <cellStyle name="Collegamento ipertestuale visitato" xfId="79" builtinId="9" hidden="1"/>
    <cellStyle name="Collegamento ipertestuale visitato" xfId="81" builtinId="9" hidden="1"/>
    <cellStyle name="Collegamento ipertestuale visitato" xfId="83" builtinId="9" hidden="1"/>
    <cellStyle name="Collegamento ipertestuale visitato" xfId="85" builtinId="9" hidden="1"/>
    <cellStyle name="Collegamento ipertestuale visitato" xfId="87" builtinId="9" hidden="1"/>
    <cellStyle name="Collegamento ipertestuale visitato" xfId="89" builtinId="9" hidden="1"/>
    <cellStyle name="Collegamento ipertestuale visitato" xfId="91" builtinId="9" hidden="1"/>
    <cellStyle name="Collegamento ipertestuale visitato" xfId="93" builtinId="9" hidden="1"/>
    <cellStyle name="Collegamento ipertestuale visitato" xfId="95" builtinId="9" hidden="1"/>
    <cellStyle name="Collegamento ipertestuale visitato" xfId="97" builtinId="9" hidden="1"/>
    <cellStyle name="Collegamento ipertestuale visitato" xfId="99" builtinId="9" hidden="1"/>
    <cellStyle name="Collegamento ipertestuale visitato" xfId="101" builtinId="9" hidden="1"/>
    <cellStyle name="Collegamento ipertestuale visitato" xfId="103" builtinId="9" hidden="1"/>
    <cellStyle name="Collegamento ipertestuale visitato" xfId="105" builtinId="9" hidden="1"/>
    <cellStyle name="Collegamento ipertestuale visitato" xfId="107" builtinId="9" hidden="1"/>
    <cellStyle name="Collegamento ipertestuale visitato" xfId="109" builtinId="9" hidden="1"/>
    <cellStyle name="Collegamento ipertestuale visitato" xfId="111" builtinId="9" hidden="1"/>
    <cellStyle name="Collegamento ipertestuale visitato" xfId="113" builtinId="9" hidden="1"/>
    <cellStyle name="Collegamento ipertestuale visitato" xfId="115" builtinId="9" hidden="1"/>
    <cellStyle name="Collegamento ipertestuale visitato" xfId="117" builtinId="9" hidden="1"/>
    <cellStyle name="Collegamento ipertestuale visitato" xfId="119" builtinId="9" hidden="1"/>
    <cellStyle name="Collegamento ipertestuale visitato" xfId="121" builtinId="9" hidden="1"/>
    <cellStyle name="Collegamento ipertestuale visitato" xfId="123" builtinId="9" hidden="1"/>
    <cellStyle name="Collegamento ipertestuale visitato" xfId="125" builtinId="9" hidden="1"/>
    <cellStyle name="Collegamento ipertestuale visitato" xfId="127" builtinId="9" hidden="1"/>
    <cellStyle name="Collegamento ipertestuale visitato" xfId="129" builtinId="9" hidden="1"/>
    <cellStyle name="Collegamento ipertestuale visitato" xfId="131" builtinId="9" hidden="1"/>
    <cellStyle name="Collegamento ipertestuale visitato" xfId="133" builtinId="9" hidden="1"/>
    <cellStyle name="Collegamento ipertestuale visitato" xfId="135" builtinId="9" hidden="1"/>
    <cellStyle name="Collegamento ipertestuale visitato" xfId="137" builtinId="9" hidden="1"/>
    <cellStyle name="Collegamento ipertestuale visitato" xfId="139" builtinId="9" hidden="1"/>
    <cellStyle name="Collegamento ipertestuale visitato" xfId="141" builtinId="9" hidden="1"/>
    <cellStyle name="Collegamento ipertestuale visitato" xfId="143" builtinId="9" hidden="1"/>
    <cellStyle name="Collegamento ipertestuale visitato" xfId="145" builtinId="9" hidden="1"/>
    <cellStyle name="Collegamento ipertestuale visitato" xfId="147" builtinId="9" hidden="1"/>
    <cellStyle name="Collegamento ipertestuale visitato" xfId="149" builtinId="9" hidden="1"/>
    <cellStyle name="Collegamento ipertestuale visitato" xfId="151" builtinId="9" hidden="1"/>
    <cellStyle name="Collegamento ipertestuale visitato" xfId="153" builtinId="9" hidden="1"/>
    <cellStyle name="Collegamento ipertestuale visitato" xfId="155" builtinId="9" hidden="1"/>
    <cellStyle name="Collegamento ipertestuale visitato" xfId="157" builtinId="9" hidden="1"/>
    <cellStyle name="Collegamento ipertestuale visitato" xfId="159" builtinId="9" hidden="1"/>
    <cellStyle name="Collegamento ipertestuale visitato" xfId="161" builtinId="9" hidden="1"/>
    <cellStyle name="Collegamento ipertestuale visitato" xfId="163" builtinId="9" hidden="1"/>
    <cellStyle name="Euro" xfId="1" xr:uid="{00000000-0005-0000-0000-0000A2000000}"/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D4D0C8"/>
      <rgbColor rgb="00000000"/>
      <rgbColor rgb="00D4D0C8"/>
      <rgbColor rgb="00000000"/>
      <rgbColor rgb="00FFFFFF"/>
      <rgbColor rgb="00000000"/>
      <rgbColor rgb="00FFFFFF"/>
      <rgbColor rgb="00000000"/>
      <rgbColor rgb="00D4D0C8"/>
      <rgbColor rgb="00000000"/>
      <rgbColor rgb="00D4D0C8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7:M330"/>
  <sheetViews>
    <sheetView tabSelected="1" zoomScale="130" zoomScaleNormal="130" zoomScalePageLayoutView="150" workbookViewId="0">
      <selection activeCell="A127" sqref="A127:L330"/>
    </sheetView>
  </sheetViews>
  <sheetFormatPr baseColWidth="10" defaultColWidth="8.83203125" defaultRowHeight="13" x14ac:dyDescent="0.15"/>
  <cols>
    <col min="2" max="4" width="10.33203125" customWidth="1"/>
    <col min="5" max="5" width="11.6640625" customWidth="1"/>
    <col min="6" max="7" width="11.83203125" customWidth="1"/>
    <col min="8" max="8" width="12.1640625" customWidth="1"/>
    <col min="9" max="10" width="10.33203125" customWidth="1"/>
    <col min="11" max="11" width="10.1640625" bestFit="1" customWidth="1"/>
    <col min="12" max="12" width="17.1640625" customWidth="1"/>
    <col min="13" max="13" width="13.5" customWidth="1"/>
  </cols>
  <sheetData>
    <row r="7" spans="2:13" ht="14" thickBot="1" x14ac:dyDescent="0.2"/>
    <row r="8" spans="2:13" ht="20" x14ac:dyDescent="0.2">
      <c r="B8" s="7"/>
      <c r="C8" s="8" t="s">
        <v>2</v>
      </c>
      <c r="D8" s="8"/>
      <c r="E8" s="8"/>
      <c r="F8" s="8"/>
      <c r="G8" s="8"/>
      <c r="H8" s="8"/>
      <c r="I8" s="9"/>
      <c r="J8" s="10"/>
    </row>
    <row r="9" spans="2:13" x14ac:dyDescent="0.15">
      <c r="B9" s="11"/>
      <c r="C9" s="12"/>
      <c r="D9" s="12"/>
      <c r="E9" s="12"/>
      <c r="F9" s="12"/>
      <c r="G9" s="12"/>
      <c r="H9" s="12"/>
      <c r="I9" s="12"/>
      <c r="J9" s="17"/>
    </row>
    <row r="10" spans="2:13" ht="15" customHeight="1" x14ac:dyDescent="0.2">
      <c r="B10" s="69" t="s">
        <v>3</v>
      </c>
      <c r="C10" s="70"/>
      <c r="D10" s="57"/>
      <c r="E10" s="65" t="s">
        <v>67</v>
      </c>
      <c r="F10" s="66"/>
      <c r="G10" s="65" t="s">
        <v>66</v>
      </c>
      <c r="H10" s="66"/>
      <c r="I10" s="62" t="s">
        <v>52</v>
      </c>
      <c r="J10" s="63"/>
      <c r="L10" s="22"/>
      <c r="M10" s="22"/>
    </row>
    <row r="11" spans="2:13" x14ac:dyDescent="0.15">
      <c r="B11" s="14"/>
      <c r="C11" s="5"/>
      <c r="D11" s="5"/>
      <c r="E11" s="15"/>
      <c r="F11" s="19"/>
      <c r="G11" s="15"/>
      <c r="H11" s="19"/>
      <c r="I11" s="15"/>
      <c r="J11" s="13"/>
      <c r="L11" s="22"/>
      <c r="M11" s="22"/>
    </row>
    <row r="12" spans="2:13" x14ac:dyDescent="0.15">
      <c r="B12" s="14"/>
      <c r="C12" s="5"/>
      <c r="D12" s="5"/>
      <c r="E12" s="15"/>
      <c r="F12" s="19"/>
      <c r="G12" s="15"/>
      <c r="H12" s="19"/>
      <c r="I12" s="15"/>
      <c r="J12" s="13"/>
      <c r="L12" s="22"/>
      <c r="M12" s="22"/>
    </row>
    <row r="13" spans="2:13" x14ac:dyDescent="0.15">
      <c r="B13" s="58" t="s">
        <v>4</v>
      </c>
      <c r="C13" s="51"/>
      <c r="D13" s="52"/>
      <c r="E13" s="27"/>
      <c r="F13" s="28"/>
      <c r="G13" s="27"/>
      <c r="H13" s="28"/>
      <c r="I13" s="27"/>
      <c r="J13" s="29"/>
      <c r="L13" s="22"/>
      <c r="M13" s="22"/>
    </row>
    <row r="14" spans="2:13" x14ac:dyDescent="0.15">
      <c r="B14" s="56" t="s">
        <v>5</v>
      </c>
      <c r="C14" s="51"/>
      <c r="D14" s="52"/>
      <c r="E14" s="27"/>
      <c r="F14" s="28"/>
      <c r="G14" s="27"/>
      <c r="H14" s="28"/>
      <c r="I14" s="27"/>
      <c r="J14" s="29"/>
      <c r="L14" s="22"/>
      <c r="M14" s="22"/>
    </row>
    <row r="15" spans="2:13" x14ac:dyDescent="0.15">
      <c r="B15" s="50" t="s">
        <v>6</v>
      </c>
      <c r="C15" s="51"/>
      <c r="D15" s="52"/>
      <c r="E15" s="27">
        <v>332182</v>
      </c>
      <c r="F15" s="28"/>
      <c r="G15" s="27">
        <v>332182</v>
      </c>
      <c r="H15" s="28"/>
      <c r="I15" s="27">
        <f>+E15-G15</f>
        <v>0</v>
      </c>
      <c r="J15" s="29"/>
      <c r="L15" s="22"/>
      <c r="M15" s="22"/>
    </row>
    <row r="16" spans="2:13" x14ac:dyDescent="0.15">
      <c r="B16" s="50" t="s">
        <v>7</v>
      </c>
      <c r="C16" s="51"/>
      <c r="D16" s="52"/>
      <c r="E16" s="27">
        <v>30315795</v>
      </c>
      <c r="F16" s="28"/>
      <c r="G16" s="27">
        <v>30585464</v>
      </c>
      <c r="H16" s="28"/>
      <c r="I16" s="27">
        <f t="shared" ref="I16:I17" si="0">+E16-G16</f>
        <v>-269669</v>
      </c>
      <c r="J16" s="29"/>
      <c r="L16" s="22"/>
      <c r="M16" s="22"/>
    </row>
    <row r="17" spans="2:13" x14ac:dyDescent="0.15">
      <c r="B17" s="50" t="s">
        <v>8</v>
      </c>
      <c r="C17" s="51"/>
      <c r="D17" s="51"/>
      <c r="E17" s="27">
        <v>0</v>
      </c>
      <c r="F17" s="28"/>
      <c r="G17" s="27">
        <v>0</v>
      </c>
      <c r="H17" s="28"/>
      <c r="I17" s="27">
        <f t="shared" si="0"/>
        <v>0</v>
      </c>
      <c r="J17" s="29"/>
      <c r="L17" s="22"/>
      <c r="M17" s="22"/>
    </row>
    <row r="18" spans="2:13" x14ac:dyDescent="0.15">
      <c r="B18" s="50" t="s">
        <v>59</v>
      </c>
      <c r="C18" s="51"/>
      <c r="D18" s="52"/>
      <c r="E18" s="31">
        <v>360132</v>
      </c>
      <c r="F18" s="28"/>
      <c r="G18" s="31">
        <v>360132</v>
      </c>
      <c r="H18" s="28"/>
      <c r="I18" s="31">
        <f>+E18-G18</f>
        <v>0</v>
      </c>
      <c r="J18" s="29"/>
      <c r="L18" s="22"/>
      <c r="M18" s="22"/>
    </row>
    <row r="19" spans="2:13" x14ac:dyDescent="0.15">
      <c r="B19" s="53" t="s">
        <v>1</v>
      </c>
      <c r="C19" s="54"/>
      <c r="D19" s="55" t="s">
        <v>9</v>
      </c>
      <c r="E19" s="27"/>
      <c r="F19" s="34">
        <f>SUM(E15:E18)</f>
        <v>31008109</v>
      </c>
      <c r="G19" s="27"/>
      <c r="H19" s="34">
        <f>SUM(G15:G18)</f>
        <v>31277778</v>
      </c>
      <c r="I19" s="27"/>
      <c r="J19" s="35">
        <f>SUM(I15:I17)</f>
        <v>-269669</v>
      </c>
      <c r="L19" s="22"/>
      <c r="M19" s="22"/>
    </row>
    <row r="20" spans="2:13" x14ac:dyDescent="0.15">
      <c r="B20" s="64" t="s">
        <v>10</v>
      </c>
      <c r="C20" s="51"/>
      <c r="D20" s="52"/>
      <c r="E20" s="27"/>
      <c r="F20" s="36">
        <f>+F19</f>
        <v>31008109</v>
      </c>
      <c r="G20" s="27"/>
      <c r="H20" s="36">
        <f>+H19</f>
        <v>31277778</v>
      </c>
      <c r="I20" s="27"/>
      <c r="J20" s="37">
        <f>+J19</f>
        <v>-269669</v>
      </c>
      <c r="L20" s="22"/>
      <c r="M20" s="22"/>
    </row>
    <row r="21" spans="2:13" x14ac:dyDescent="0.15">
      <c r="B21" s="30"/>
      <c r="C21" s="25"/>
      <c r="D21" s="25"/>
      <c r="E21" s="27"/>
      <c r="F21" s="28"/>
      <c r="G21" s="27"/>
      <c r="H21" s="28"/>
      <c r="I21" s="27"/>
      <c r="J21" s="29"/>
      <c r="L21" s="22"/>
      <c r="M21" s="22"/>
    </row>
    <row r="22" spans="2:13" x14ac:dyDescent="0.15">
      <c r="B22" s="58" t="s">
        <v>11</v>
      </c>
      <c r="C22" s="51"/>
      <c r="D22" s="52"/>
      <c r="E22" s="27"/>
      <c r="F22" s="28"/>
      <c r="G22" s="27"/>
      <c r="H22" s="28"/>
      <c r="I22" s="27"/>
      <c r="J22" s="29"/>
      <c r="L22" s="22"/>
      <c r="M22" s="22"/>
    </row>
    <row r="23" spans="2:13" x14ac:dyDescent="0.15">
      <c r="B23" s="56" t="s">
        <v>12</v>
      </c>
      <c r="C23" s="51"/>
      <c r="D23" s="52"/>
      <c r="E23" s="27"/>
      <c r="F23" s="28"/>
      <c r="G23" s="27"/>
      <c r="H23" s="28"/>
      <c r="I23" s="27"/>
      <c r="J23" s="29"/>
      <c r="L23" s="22"/>
      <c r="M23" s="22"/>
    </row>
    <row r="24" spans="2:13" x14ac:dyDescent="0.15">
      <c r="B24" s="50" t="s">
        <v>13</v>
      </c>
      <c r="C24" s="51"/>
      <c r="D24" s="52"/>
      <c r="E24" s="27">
        <v>1000</v>
      </c>
      <c r="F24" s="28"/>
      <c r="G24" s="27">
        <v>7202</v>
      </c>
      <c r="H24" s="28"/>
      <c r="I24" s="27">
        <f>+E24-G24</f>
        <v>-6202</v>
      </c>
      <c r="J24" s="29"/>
      <c r="L24" s="22"/>
      <c r="M24" s="22"/>
    </row>
    <row r="25" spans="2:13" x14ac:dyDescent="0.15">
      <c r="B25" s="50" t="s">
        <v>53</v>
      </c>
      <c r="C25" s="51"/>
      <c r="D25" s="52"/>
      <c r="E25" s="27">
        <v>29497</v>
      </c>
      <c r="F25" s="28"/>
      <c r="G25" s="27">
        <v>21298</v>
      </c>
      <c r="H25" s="28"/>
      <c r="I25" s="27">
        <f t="shared" ref="I25" si="1">+E25-G25</f>
        <v>8199</v>
      </c>
      <c r="J25" s="29"/>
      <c r="L25" s="22"/>
      <c r="M25" s="22"/>
    </row>
    <row r="26" spans="2:13" x14ac:dyDescent="0.15">
      <c r="B26" s="50" t="s">
        <v>14</v>
      </c>
      <c r="C26" s="51"/>
      <c r="D26" s="52"/>
      <c r="E26" s="31">
        <v>5035</v>
      </c>
      <c r="F26" s="28"/>
      <c r="G26" s="31">
        <v>5035</v>
      </c>
      <c r="H26" s="28"/>
      <c r="I26" s="31">
        <f>+G26-E26</f>
        <v>0</v>
      </c>
      <c r="J26" s="29"/>
      <c r="L26" s="22"/>
      <c r="M26" s="22"/>
    </row>
    <row r="27" spans="2:13" x14ac:dyDescent="0.15">
      <c r="B27" s="53" t="s">
        <v>1</v>
      </c>
      <c r="C27" s="54"/>
      <c r="D27" s="55" t="s">
        <v>9</v>
      </c>
      <c r="E27" s="27"/>
      <c r="F27" s="28">
        <f>SUM(E24:E26)</f>
        <v>35532</v>
      </c>
      <c r="G27" s="27"/>
      <c r="H27" s="28">
        <f>SUM(G24:G26)</f>
        <v>33535</v>
      </c>
      <c r="I27" s="27"/>
      <c r="J27" s="29">
        <f>+F27-H27</f>
        <v>1997</v>
      </c>
      <c r="L27" s="22"/>
      <c r="M27" s="22"/>
    </row>
    <row r="28" spans="2:13" x14ac:dyDescent="0.15">
      <c r="B28" s="56" t="s">
        <v>15</v>
      </c>
      <c r="C28" s="51"/>
      <c r="D28" s="52"/>
      <c r="E28" s="27"/>
      <c r="F28" s="28"/>
      <c r="G28" s="27"/>
      <c r="H28" s="28"/>
      <c r="I28" s="27"/>
      <c r="J28" s="29"/>
      <c r="L28" s="22"/>
      <c r="M28" s="22"/>
    </row>
    <row r="29" spans="2:13" x14ac:dyDescent="0.15">
      <c r="B29" s="50" t="s">
        <v>16</v>
      </c>
      <c r="C29" s="51"/>
      <c r="D29" s="52"/>
      <c r="E29" s="27"/>
      <c r="F29" s="28"/>
      <c r="G29" s="27"/>
      <c r="H29" s="28"/>
      <c r="I29" s="27"/>
      <c r="J29" s="29"/>
      <c r="L29" s="22"/>
      <c r="M29" s="22"/>
    </row>
    <row r="30" spans="2:13" x14ac:dyDescent="0.15">
      <c r="B30" s="50" t="s">
        <v>54</v>
      </c>
      <c r="C30" s="51"/>
      <c r="D30" s="52"/>
      <c r="E30" s="27">
        <v>706429</v>
      </c>
      <c r="F30" s="28"/>
      <c r="G30" s="27">
        <v>770153</v>
      </c>
      <c r="H30" s="28"/>
      <c r="I30" s="27">
        <f>+E30-G30</f>
        <v>-63724</v>
      </c>
      <c r="J30" s="29"/>
      <c r="L30" s="22"/>
      <c r="M30" s="22"/>
    </row>
    <row r="31" spans="2:13" x14ac:dyDescent="0.15">
      <c r="B31" s="50" t="s">
        <v>17</v>
      </c>
      <c r="C31" s="51"/>
      <c r="D31" s="52"/>
      <c r="E31" s="27">
        <v>10</v>
      </c>
      <c r="F31" s="28"/>
      <c r="G31" s="27">
        <v>51</v>
      </c>
      <c r="H31" s="28"/>
      <c r="I31" s="31">
        <f>+E31-G31</f>
        <v>-41</v>
      </c>
      <c r="J31" s="29"/>
      <c r="L31" s="22"/>
      <c r="M31" s="22"/>
    </row>
    <row r="32" spans="2:13" x14ac:dyDescent="0.15">
      <c r="B32" s="53" t="s">
        <v>1</v>
      </c>
      <c r="C32" s="54"/>
      <c r="D32" s="55" t="s">
        <v>9</v>
      </c>
      <c r="E32" s="27"/>
      <c r="F32" s="34">
        <f>+E30+E31</f>
        <v>706439</v>
      </c>
      <c r="G32" s="27"/>
      <c r="H32" s="34">
        <f>+G30+G31</f>
        <v>770204</v>
      </c>
      <c r="I32" s="27"/>
      <c r="J32" s="35">
        <f>+F32-H32</f>
        <v>-63765</v>
      </c>
      <c r="L32" s="22"/>
      <c r="M32" s="22"/>
    </row>
    <row r="33" spans="2:13" x14ac:dyDescent="0.15">
      <c r="B33" s="56" t="s">
        <v>18</v>
      </c>
      <c r="C33" s="51"/>
      <c r="D33" s="52"/>
      <c r="E33" s="27"/>
      <c r="F33" s="36">
        <f>+F32+F27</f>
        <v>741971</v>
      </c>
      <c r="G33" s="27"/>
      <c r="H33" s="36">
        <f>+H32+H27</f>
        <v>803739</v>
      </c>
      <c r="I33" s="27"/>
      <c r="J33" s="37">
        <f>+F33-H33</f>
        <v>-61768</v>
      </c>
      <c r="K33" s="5"/>
      <c r="L33" s="22"/>
      <c r="M33" s="22"/>
    </row>
    <row r="34" spans="2:13" x14ac:dyDescent="0.15">
      <c r="B34" s="30"/>
      <c r="C34" s="25"/>
      <c r="D34" s="25"/>
      <c r="E34" s="27"/>
      <c r="F34" s="28"/>
      <c r="G34" s="27"/>
      <c r="H34" s="28"/>
      <c r="I34" s="27"/>
      <c r="J34" s="29"/>
      <c r="L34" s="22"/>
      <c r="M34" s="22"/>
    </row>
    <row r="35" spans="2:13" x14ac:dyDescent="0.15">
      <c r="B35" s="58" t="s">
        <v>60</v>
      </c>
      <c r="C35" s="51"/>
      <c r="D35" s="52"/>
      <c r="E35" s="27">
        <v>507</v>
      </c>
      <c r="F35" s="34"/>
      <c r="G35" s="27">
        <v>507</v>
      </c>
      <c r="H35" s="34"/>
      <c r="I35" s="27">
        <f>+E35-G35</f>
        <v>0</v>
      </c>
      <c r="J35" s="29"/>
      <c r="L35" s="22"/>
      <c r="M35" s="22"/>
    </row>
    <row r="36" spans="2:13" x14ac:dyDescent="0.15">
      <c r="B36" s="53" t="s">
        <v>1</v>
      </c>
      <c r="C36" s="54"/>
      <c r="D36" s="55" t="s">
        <v>9</v>
      </c>
      <c r="E36" s="27"/>
      <c r="F36" s="36">
        <f>+E35</f>
        <v>507</v>
      </c>
      <c r="G36" s="27"/>
      <c r="H36" s="36">
        <f>+G35</f>
        <v>507</v>
      </c>
      <c r="I36" s="27"/>
      <c r="J36" s="37">
        <f>+F36-H36</f>
        <v>0</v>
      </c>
      <c r="L36" s="22"/>
      <c r="M36" s="22"/>
    </row>
    <row r="37" spans="2:13" x14ac:dyDescent="0.15">
      <c r="B37" s="30"/>
      <c r="C37" s="25"/>
      <c r="D37" s="25"/>
      <c r="E37" s="27"/>
      <c r="F37" s="28"/>
      <c r="G37" s="27"/>
      <c r="H37" s="28"/>
      <c r="I37" s="27"/>
      <c r="J37" s="29"/>
      <c r="L37" s="22"/>
      <c r="M37" s="22"/>
    </row>
    <row r="38" spans="2:13" ht="14" thickBot="1" x14ac:dyDescent="0.2">
      <c r="B38" s="59" t="s">
        <v>19</v>
      </c>
      <c r="C38" s="60"/>
      <c r="D38" s="61"/>
      <c r="E38" s="38"/>
      <c r="F38" s="39">
        <f>+F33+F20+F36</f>
        <v>31750587</v>
      </c>
      <c r="G38" s="38"/>
      <c r="H38" s="39">
        <f>+H33+H20+H36</f>
        <v>32082024</v>
      </c>
      <c r="I38" s="38"/>
      <c r="J38" s="40">
        <f>+F38-H38</f>
        <v>-331437</v>
      </c>
      <c r="L38" s="22"/>
      <c r="M38" s="22"/>
    </row>
    <row r="39" spans="2:13" x14ac:dyDescent="0.15">
      <c r="B39" s="5"/>
      <c r="C39" s="5"/>
      <c r="D39" s="5"/>
      <c r="E39" s="5"/>
      <c r="F39" s="5"/>
      <c r="G39" s="5"/>
      <c r="H39" s="5"/>
      <c r="L39" s="22"/>
      <c r="M39" s="22"/>
    </row>
    <row r="40" spans="2:13" x14ac:dyDescent="0.15">
      <c r="B40" s="5"/>
      <c r="C40" s="5"/>
      <c r="D40" s="5"/>
      <c r="E40" s="5"/>
      <c r="F40" s="5"/>
      <c r="G40" s="5"/>
      <c r="H40" s="5"/>
      <c r="L40" s="22"/>
      <c r="M40" s="22"/>
    </row>
    <row r="41" spans="2:13" x14ac:dyDescent="0.15">
      <c r="B41" s="5"/>
      <c r="C41" s="5"/>
      <c r="D41" s="5"/>
      <c r="E41" s="5"/>
      <c r="F41" s="5"/>
      <c r="G41" s="5"/>
      <c r="H41" s="5"/>
      <c r="L41" s="22"/>
      <c r="M41" s="22"/>
    </row>
    <row r="42" spans="2:13" x14ac:dyDescent="0.15">
      <c r="B42" s="5"/>
      <c r="C42" s="5"/>
      <c r="D42" s="5"/>
      <c r="E42" s="5"/>
      <c r="F42" s="5"/>
      <c r="G42" s="5"/>
      <c r="H42" s="5"/>
      <c r="L42" s="22"/>
      <c r="M42" s="22"/>
    </row>
    <row r="43" spans="2:13" x14ac:dyDescent="0.15">
      <c r="B43" s="5"/>
      <c r="C43" s="5"/>
      <c r="D43" s="5"/>
      <c r="E43" s="5"/>
      <c r="F43" s="5"/>
      <c r="G43" s="5"/>
      <c r="H43" s="5"/>
      <c r="L43" s="22"/>
      <c r="M43" s="22"/>
    </row>
    <row r="44" spans="2:13" x14ac:dyDescent="0.15">
      <c r="B44" s="5"/>
      <c r="C44" s="5"/>
      <c r="D44" s="5"/>
      <c r="E44" s="5"/>
      <c r="F44" s="5"/>
      <c r="G44" s="5"/>
      <c r="H44" s="5"/>
      <c r="L44" s="22"/>
      <c r="M44" s="22"/>
    </row>
    <row r="45" spans="2:13" ht="14" thickBot="1" x14ac:dyDescent="0.2">
      <c r="B45" s="5"/>
      <c r="C45" s="5"/>
      <c r="D45" s="5"/>
      <c r="E45" s="5"/>
      <c r="F45" s="5"/>
      <c r="G45" s="5"/>
      <c r="H45" s="5"/>
      <c r="L45" s="22"/>
      <c r="M45" s="22"/>
    </row>
    <row r="46" spans="2:13" ht="20" x14ac:dyDescent="0.2">
      <c r="B46" s="7"/>
      <c r="C46" s="8" t="s">
        <v>2</v>
      </c>
      <c r="D46" s="8"/>
      <c r="E46" s="8"/>
      <c r="F46" s="8"/>
      <c r="G46" s="8"/>
      <c r="H46" s="8"/>
      <c r="I46" s="9"/>
      <c r="J46" s="10"/>
      <c r="L46" s="22"/>
      <c r="M46" s="22"/>
    </row>
    <row r="47" spans="2:13" x14ac:dyDescent="0.15">
      <c r="B47" s="11"/>
      <c r="C47" s="12"/>
      <c r="D47" s="12"/>
      <c r="E47" s="12"/>
      <c r="F47" s="12"/>
      <c r="G47" s="12"/>
      <c r="H47" s="12"/>
      <c r="I47" s="12"/>
      <c r="J47" s="17"/>
    </row>
    <row r="48" spans="2:13" ht="16" x14ac:dyDescent="0.2">
      <c r="B48" s="69" t="s">
        <v>0</v>
      </c>
      <c r="C48" s="71" t="s">
        <v>20</v>
      </c>
      <c r="D48" s="68"/>
      <c r="E48" s="65" t="s">
        <v>67</v>
      </c>
      <c r="F48" s="66"/>
      <c r="G48" s="65" t="s">
        <v>66</v>
      </c>
      <c r="H48" s="66"/>
      <c r="I48" s="62" t="s">
        <v>52</v>
      </c>
      <c r="J48" s="63"/>
    </row>
    <row r="49" spans="2:10" x14ac:dyDescent="0.15">
      <c r="B49" s="3"/>
      <c r="C49" s="2"/>
      <c r="D49" s="2"/>
      <c r="E49" s="16"/>
      <c r="F49" s="18"/>
      <c r="G49" s="16"/>
      <c r="H49" s="18"/>
      <c r="I49" s="16"/>
      <c r="J49" s="4"/>
    </row>
    <row r="50" spans="2:10" x14ac:dyDescent="0.15">
      <c r="B50" s="3"/>
      <c r="C50" s="2"/>
      <c r="D50" s="2"/>
      <c r="E50" s="16"/>
      <c r="F50" s="18"/>
      <c r="G50" s="16"/>
      <c r="H50" s="18"/>
      <c r="I50" s="16"/>
      <c r="J50" s="4"/>
    </row>
    <row r="51" spans="2:10" x14ac:dyDescent="0.15">
      <c r="B51" s="58" t="s">
        <v>21</v>
      </c>
      <c r="C51" s="51"/>
      <c r="D51" s="52"/>
      <c r="E51" s="27"/>
      <c r="F51" s="28"/>
      <c r="G51" s="27"/>
      <c r="H51" s="28"/>
      <c r="I51" s="27"/>
      <c r="J51" s="29"/>
    </row>
    <row r="52" spans="2:10" x14ac:dyDescent="0.15">
      <c r="B52" s="56" t="s">
        <v>22</v>
      </c>
      <c r="C52" s="51"/>
      <c r="D52" s="52"/>
      <c r="E52" s="27">
        <v>30327015</v>
      </c>
      <c r="F52" s="41"/>
      <c r="G52" s="27">
        <v>30427724</v>
      </c>
      <c r="H52" s="41"/>
      <c r="I52" s="27">
        <f>+E52-G52</f>
        <v>-100709</v>
      </c>
      <c r="J52" s="42"/>
    </row>
    <row r="53" spans="2:10" x14ac:dyDescent="0.15">
      <c r="B53" s="56" t="s">
        <v>55</v>
      </c>
      <c r="C53" s="51"/>
      <c r="D53" s="52"/>
      <c r="E53" s="27">
        <v>147736</v>
      </c>
      <c r="F53" s="41"/>
      <c r="G53" s="27">
        <v>144484</v>
      </c>
      <c r="H53" s="41"/>
      <c r="I53" s="27">
        <f t="shared" ref="I53" si="2">+E53-G53</f>
        <v>3252</v>
      </c>
      <c r="J53" s="42"/>
    </row>
    <row r="54" spans="2:10" x14ac:dyDescent="0.15">
      <c r="B54" s="56" t="s">
        <v>56</v>
      </c>
      <c r="C54" s="51"/>
      <c r="D54" s="52"/>
      <c r="E54" s="27"/>
      <c r="F54" s="41"/>
      <c r="G54" s="27"/>
      <c r="H54" s="41"/>
      <c r="I54" s="27"/>
      <c r="J54" s="42"/>
    </row>
    <row r="55" spans="2:10" x14ac:dyDescent="0.15">
      <c r="B55" s="50" t="s">
        <v>57</v>
      </c>
      <c r="C55" s="51"/>
      <c r="D55" s="52"/>
      <c r="E55" s="27">
        <v>0</v>
      </c>
      <c r="F55" s="41"/>
      <c r="G55" s="27">
        <v>0</v>
      </c>
      <c r="H55" s="41"/>
      <c r="I55" s="27">
        <f>+E55-G55</f>
        <v>0</v>
      </c>
      <c r="J55" s="42"/>
    </row>
    <row r="56" spans="2:10" x14ac:dyDescent="0.15">
      <c r="B56" s="56" t="s">
        <v>61</v>
      </c>
      <c r="C56" s="51"/>
      <c r="D56" s="52"/>
      <c r="E56" s="27">
        <v>85435</v>
      </c>
      <c r="F56" s="41"/>
      <c r="G56" s="27">
        <v>85435</v>
      </c>
      <c r="H56" s="41"/>
      <c r="I56" s="27">
        <f>+E56-G56</f>
        <v>0</v>
      </c>
      <c r="J56" s="42"/>
    </row>
    <row r="57" spans="2:10" x14ac:dyDescent="0.15">
      <c r="B57" s="56" t="s">
        <v>23</v>
      </c>
      <c r="C57" s="51"/>
      <c r="D57" s="52"/>
      <c r="E57" s="31">
        <v>75063</v>
      </c>
      <c r="F57" s="41"/>
      <c r="G57" s="31">
        <v>65038</v>
      </c>
      <c r="H57" s="41"/>
      <c r="I57" s="31">
        <f>+E57-G57</f>
        <v>10025</v>
      </c>
      <c r="J57" s="42"/>
    </row>
    <row r="58" spans="2:10" x14ac:dyDescent="0.15">
      <c r="B58" s="53" t="s">
        <v>1</v>
      </c>
      <c r="C58" s="54"/>
      <c r="D58" s="55" t="s">
        <v>9</v>
      </c>
      <c r="E58" s="27"/>
      <c r="F58" s="36">
        <f>SUM(E52:E57)</f>
        <v>30635249</v>
      </c>
      <c r="G58" s="27"/>
      <c r="H58" s="36">
        <f>SUM(G52:G57)</f>
        <v>30722681</v>
      </c>
      <c r="I58" s="27"/>
      <c r="J58" s="37">
        <f>+F58-H58</f>
        <v>-87432</v>
      </c>
    </row>
    <row r="59" spans="2:10" x14ac:dyDescent="0.15">
      <c r="B59" s="32"/>
      <c r="C59" s="33"/>
      <c r="D59" s="33"/>
      <c r="E59" s="27"/>
      <c r="F59" s="36"/>
      <c r="G59" s="27"/>
      <c r="H59" s="36"/>
      <c r="I59" s="27"/>
      <c r="J59" s="37"/>
    </row>
    <row r="60" spans="2:10" x14ac:dyDescent="0.15">
      <c r="B60" s="58" t="s">
        <v>62</v>
      </c>
      <c r="C60" s="51"/>
      <c r="D60" s="52"/>
      <c r="E60" s="27"/>
      <c r="F60" s="36"/>
      <c r="G60" s="27"/>
      <c r="H60" s="36"/>
      <c r="I60" s="27"/>
      <c r="J60" s="37"/>
    </row>
    <row r="61" spans="2:10" x14ac:dyDescent="0.15">
      <c r="B61" s="50" t="s">
        <v>63</v>
      </c>
      <c r="C61" s="51"/>
      <c r="D61" s="52"/>
      <c r="E61" s="31">
        <v>5035</v>
      </c>
      <c r="F61" s="28"/>
      <c r="G61" s="31">
        <v>5035</v>
      </c>
      <c r="H61" s="28"/>
      <c r="I61" s="27">
        <f>+E61-G61</f>
        <v>0</v>
      </c>
      <c r="J61" s="29"/>
    </row>
    <row r="62" spans="2:10" x14ac:dyDescent="0.15">
      <c r="B62" s="53" t="s">
        <v>1</v>
      </c>
      <c r="C62" s="54"/>
      <c r="D62" s="55" t="s">
        <v>9</v>
      </c>
      <c r="E62" s="27"/>
      <c r="F62" s="36">
        <f>+E61</f>
        <v>5035</v>
      </c>
      <c r="G62" s="27"/>
      <c r="H62" s="36">
        <f>+G61</f>
        <v>5035</v>
      </c>
      <c r="I62" s="27"/>
      <c r="J62" s="37">
        <f>+F62-H62</f>
        <v>0</v>
      </c>
    </row>
    <row r="63" spans="2:10" x14ac:dyDescent="0.15">
      <c r="B63" s="30"/>
      <c r="C63" s="6"/>
      <c r="D63" s="26"/>
      <c r="E63" s="27"/>
      <c r="F63" s="28"/>
      <c r="G63" s="27"/>
      <c r="H63" s="28"/>
      <c r="I63" s="27"/>
      <c r="J63" s="29"/>
    </row>
    <row r="64" spans="2:10" x14ac:dyDescent="0.15">
      <c r="B64" s="58" t="s">
        <v>24</v>
      </c>
      <c r="C64" s="51"/>
      <c r="D64" s="52"/>
      <c r="E64" s="27"/>
      <c r="F64" s="28"/>
      <c r="G64" s="27"/>
      <c r="H64" s="28"/>
      <c r="I64" s="27"/>
      <c r="J64" s="29"/>
    </row>
    <row r="65" spans="2:13" x14ac:dyDescent="0.15">
      <c r="B65" s="50" t="s">
        <v>58</v>
      </c>
      <c r="C65" s="51"/>
      <c r="D65" s="52"/>
      <c r="E65" s="27"/>
      <c r="F65" s="28"/>
      <c r="G65" s="27"/>
      <c r="H65" s="28"/>
      <c r="I65" s="27"/>
      <c r="J65" s="29"/>
    </row>
    <row r="66" spans="2:13" x14ac:dyDescent="0.15">
      <c r="B66" s="50" t="s">
        <v>25</v>
      </c>
      <c r="C66" s="51"/>
      <c r="D66" s="52"/>
      <c r="E66" s="27">
        <v>89958</v>
      </c>
      <c r="F66" s="28"/>
      <c r="G66" s="27">
        <v>212441</v>
      </c>
      <c r="H66" s="28"/>
      <c r="I66" s="27">
        <f>+E66-G66</f>
        <v>-122483</v>
      </c>
      <c r="J66" s="29"/>
      <c r="K66" s="5"/>
      <c r="M66" s="5"/>
    </row>
    <row r="67" spans="2:13" x14ac:dyDescent="0.15">
      <c r="B67" s="50" t="s">
        <v>26</v>
      </c>
      <c r="C67" s="51"/>
      <c r="D67" s="52"/>
      <c r="E67" s="27"/>
      <c r="F67" s="28"/>
      <c r="G67" s="27">
        <v>89958</v>
      </c>
      <c r="H67" s="28"/>
      <c r="I67" s="27">
        <f t="shared" ref="I67" si="3">+E67-G67</f>
        <v>-89958</v>
      </c>
      <c r="J67" s="29"/>
    </row>
    <row r="68" spans="2:13" x14ac:dyDescent="0.15">
      <c r="B68" s="50" t="s">
        <v>27</v>
      </c>
      <c r="C68" s="51"/>
      <c r="D68" s="52"/>
      <c r="E68" s="27">
        <v>35237</v>
      </c>
      <c r="F68" s="28"/>
      <c r="G68" s="27">
        <v>36782</v>
      </c>
      <c r="H68" s="28"/>
      <c r="I68" s="27">
        <f>+E68-G68</f>
        <v>-1545</v>
      </c>
      <c r="J68" s="29"/>
      <c r="K68" s="5"/>
      <c r="M68" s="5"/>
    </row>
    <row r="69" spans="2:13" x14ac:dyDescent="0.15">
      <c r="B69" s="50" t="s">
        <v>65</v>
      </c>
      <c r="C69" s="51"/>
      <c r="D69" s="52"/>
      <c r="E69" s="27">
        <v>61787</v>
      </c>
      <c r="F69" s="28"/>
      <c r="G69" s="27">
        <v>50110</v>
      </c>
      <c r="H69" s="28"/>
      <c r="I69" s="27"/>
      <c r="J69" s="29"/>
    </row>
    <row r="70" spans="2:13" x14ac:dyDescent="0.15">
      <c r="B70" s="50" t="s">
        <v>28</v>
      </c>
      <c r="C70" s="51"/>
      <c r="D70" s="52"/>
      <c r="E70" s="31">
        <v>28107</v>
      </c>
      <c r="F70" s="28"/>
      <c r="G70" s="31">
        <v>25330</v>
      </c>
      <c r="H70" s="28"/>
      <c r="I70" s="31">
        <f>+E70-G70</f>
        <v>2777</v>
      </c>
      <c r="J70" s="29"/>
    </row>
    <row r="71" spans="2:13" x14ac:dyDescent="0.15">
      <c r="B71" s="53" t="s">
        <v>1</v>
      </c>
      <c r="C71" s="54"/>
      <c r="D71" s="55" t="s">
        <v>9</v>
      </c>
      <c r="E71" s="27"/>
      <c r="F71" s="43">
        <f>SUM(E66:E70)</f>
        <v>215089</v>
      </c>
      <c r="G71" s="27"/>
      <c r="H71" s="43">
        <f>SUM(G66:G70)</f>
        <v>414621</v>
      </c>
      <c r="I71" s="27"/>
      <c r="J71" s="44">
        <f>+F71-H71</f>
        <v>-199532</v>
      </c>
    </row>
    <row r="72" spans="2:13" x14ac:dyDescent="0.15">
      <c r="B72" s="30"/>
      <c r="C72" s="25"/>
      <c r="D72" s="25"/>
      <c r="E72" s="27"/>
      <c r="F72" s="28"/>
      <c r="G72" s="27"/>
      <c r="H72" s="28"/>
      <c r="I72" s="27"/>
      <c r="J72" s="29"/>
    </row>
    <row r="73" spans="2:13" x14ac:dyDescent="0.15">
      <c r="B73" s="58" t="s">
        <v>29</v>
      </c>
      <c r="C73" s="51"/>
      <c r="D73" s="52"/>
      <c r="E73" s="31">
        <v>895214</v>
      </c>
      <c r="F73" s="28"/>
      <c r="G73" s="31">
        <v>939687</v>
      </c>
      <c r="H73" s="28"/>
      <c r="I73" s="31">
        <f>+E73-G73</f>
        <v>-44473</v>
      </c>
      <c r="J73" s="29"/>
    </row>
    <row r="74" spans="2:13" x14ac:dyDescent="0.15">
      <c r="B74" s="53" t="s">
        <v>1</v>
      </c>
      <c r="C74" s="54"/>
      <c r="D74" s="55" t="s">
        <v>9</v>
      </c>
      <c r="E74" s="45"/>
      <c r="F74" s="46">
        <f>+E73</f>
        <v>895214</v>
      </c>
      <c r="G74" s="45"/>
      <c r="H74" s="46">
        <f>+G73</f>
        <v>939687</v>
      </c>
      <c r="I74" s="27"/>
      <c r="J74" s="37">
        <f>+F74-H74</f>
        <v>-44473</v>
      </c>
    </row>
    <row r="75" spans="2:13" x14ac:dyDescent="0.15">
      <c r="B75" s="30"/>
      <c r="C75" s="25"/>
      <c r="D75" s="25"/>
      <c r="E75" s="27"/>
      <c r="F75" s="28"/>
      <c r="G75" s="27"/>
      <c r="H75" s="28"/>
      <c r="I75" s="27"/>
      <c r="J75" s="29"/>
    </row>
    <row r="76" spans="2:13" ht="14" thickBot="1" x14ac:dyDescent="0.2">
      <c r="B76" s="59" t="s">
        <v>30</v>
      </c>
      <c r="C76" s="60"/>
      <c r="D76" s="61"/>
      <c r="E76" s="38"/>
      <c r="F76" s="39">
        <f>+F74+F71+F58+F62</f>
        <v>31750587</v>
      </c>
      <c r="G76" s="38"/>
      <c r="H76" s="39">
        <f>+H74+H71+H58+H62</f>
        <v>32082024</v>
      </c>
      <c r="I76" s="38"/>
      <c r="J76" s="40">
        <f>+F76-H76</f>
        <v>-331437</v>
      </c>
    </row>
    <row r="77" spans="2:13" x14ac:dyDescent="0.15">
      <c r="B77" s="5"/>
      <c r="C77" s="5"/>
      <c r="D77" s="5"/>
      <c r="E77" s="5"/>
      <c r="F77" s="21"/>
      <c r="G77" s="5"/>
      <c r="H77" s="5"/>
    </row>
    <row r="78" spans="2:13" x14ac:dyDescent="0.15">
      <c r="B78" s="5"/>
      <c r="C78" s="5"/>
      <c r="D78" s="5"/>
      <c r="E78" s="5"/>
      <c r="F78" s="21"/>
      <c r="G78" s="5"/>
      <c r="H78" s="5"/>
    </row>
    <row r="79" spans="2:13" x14ac:dyDescent="0.15">
      <c r="B79" s="5"/>
      <c r="C79" s="5"/>
      <c r="D79" s="5"/>
      <c r="E79" s="5"/>
      <c r="F79" s="21"/>
      <c r="G79" s="5"/>
      <c r="H79" s="5"/>
    </row>
    <row r="80" spans="2:13" x14ac:dyDescent="0.15">
      <c r="B80" s="5"/>
      <c r="C80" s="5"/>
      <c r="D80" s="5"/>
      <c r="E80" s="5"/>
      <c r="F80" s="21"/>
      <c r="G80" s="5"/>
      <c r="H80" s="5"/>
    </row>
    <row r="81" spans="2:13" x14ac:dyDescent="0.15">
      <c r="B81" s="5"/>
      <c r="C81" s="5"/>
      <c r="D81" s="5"/>
      <c r="E81" s="5"/>
      <c r="F81" s="21"/>
      <c r="G81" s="5"/>
      <c r="H81" s="5"/>
    </row>
    <row r="82" spans="2:13" x14ac:dyDescent="0.15">
      <c r="B82" s="5"/>
      <c r="C82" s="5"/>
      <c r="D82" s="5"/>
      <c r="E82" s="5"/>
      <c r="F82" s="21"/>
      <c r="G82" s="5"/>
      <c r="H82" s="5"/>
    </row>
    <row r="83" spans="2:13" x14ac:dyDescent="0.15">
      <c r="B83" s="5"/>
      <c r="C83" s="5"/>
      <c r="D83" s="5"/>
      <c r="E83" s="5"/>
      <c r="F83" s="1"/>
      <c r="G83" s="5"/>
      <c r="H83" s="1"/>
    </row>
    <row r="84" spans="2:13" ht="14" thickBot="1" x14ac:dyDescent="0.2">
      <c r="B84" s="5"/>
      <c r="C84" s="5"/>
      <c r="D84" s="5"/>
      <c r="E84" s="5"/>
      <c r="F84" s="5"/>
      <c r="G84" s="5"/>
      <c r="H84" s="5"/>
      <c r="L84" s="23"/>
      <c r="M84" s="23"/>
    </row>
    <row r="85" spans="2:13" ht="20" x14ac:dyDescent="0.2">
      <c r="B85" s="7"/>
      <c r="C85" s="8" t="s">
        <v>31</v>
      </c>
      <c r="D85" s="8"/>
      <c r="E85" s="8"/>
      <c r="F85" s="8"/>
      <c r="G85" s="8"/>
      <c r="H85" s="8"/>
      <c r="I85" s="9"/>
      <c r="J85" s="10"/>
      <c r="L85" s="23"/>
      <c r="M85" s="23"/>
    </row>
    <row r="86" spans="2:13" x14ac:dyDescent="0.15">
      <c r="B86" s="11"/>
      <c r="C86" s="12"/>
      <c r="D86" s="12"/>
      <c r="E86" s="12"/>
      <c r="F86" s="12"/>
      <c r="G86" s="12"/>
      <c r="H86" s="12"/>
      <c r="I86" s="12"/>
      <c r="J86" s="17"/>
      <c r="L86" s="23"/>
      <c r="M86" s="23"/>
    </row>
    <row r="87" spans="2:13" ht="16" x14ac:dyDescent="0.2">
      <c r="B87" s="14"/>
      <c r="C87" s="20"/>
      <c r="D87" s="5"/>
      <c r="E87" s="67">
        <v>2024</v>
      </c>
      <c r="F87" s="68"/>
      <c r="G87" s="67">
        <v>2023</v>
      </c>
      <c r="H87" s="68"/>
      <c r="I87" s="62" t="s">
        <v>52</v>
      </c>
      <c r="J87" s="63"/>
      <c r="L87" s="23"/>
      <c r="M87" s="23"/>
    </row>
    <row r="88" spans="2:13" x14ac:dyDescent="0.15">
      <c r="B88" s="3"/>
      <c r="C88" s="2"/>
      <c r="D88" s="2"/>
      <c r="E88" s="16"/>
      <c r="F88" s="18"/>
      <c r="G88" s="16"/>
      <c r="H88" s="18"/>
      <c r="I88" s="16"/>
      <c r="J88" s="4"/>
      <c r="L88" s="23"/>
      <c r="M88" s="23"/>
    </row>
    <row r="89" spans="2:13" x14ac:dyDescent="0.15">
      <c r="B89" s="3"/>
      <c r="C89" s="2"/>
      <c r="D89" s="2"/>
      <c r="E89" s="16"/>
      <c r="F89" s="18"/>
      <c r="G89" s="16"/>
      <c r="H89" s="18"/>
      <c r="I89" s="16"/>
      <c r="J89" s="4"/>
      <c r="L89" s="23"/>
      <c r="M89" s="23"/>
    </row>
    <row r="90" spans="2:13" x14ac:dyDescent="0.15">
      <c r="B90" s="58" t="s">
        <v>32</v>
      </c>
      <c r="C90" s="51"/>
      <c r="D90" s="52"/>
      <c r="E90" s="27"/>
      <c r="F90" s="28"/>
      <c r="G90" s="27"/>
      <c r="H90" s="28"/>
      <c r="I90" s="27"/>
      <c r="J90" s="29"/>
      <c r="L90" s="23"/>
      <c r="M90" s="23"/>
    </row>
    <row r="91" spans="2:13" x14ac:dyDescent="0.15">
      <c r="B91" s="50" t="s">
        <v>33</v>
      </c>
      <c r="C91" s="51"/>
      <c r="D91" s="52"/>
      <c r="E91" s="27"/>
      <c r="F91" s="28"/>
      <c r="G91" s="27"/>
      <c r="H91" s="28"/>
      <c r="I91" s="27"/>
      <c r="J91" s="29"/>
      <c r="L91" s="23"/>
      <c r="M91" s="23"/>
    </row>
    <row r="92" spans="2:13" x14ac:dyDescent="0.15">
      <c r="B92" s="50" t="s">
        <v>34</v>
      </c>
      <c r="C92" s="51"/>
      <c r="D92" s="52"/>
      <c r="E92" s="27">
        <v>243172</v>
      </c>
      <c r="F92" s="28"/>
      <c r="G92" s="27">
        <v>248464</v>
      </c>
      <c r="H92" s="28"/>
      <c r="I92" s="27">
        <f>+E92-G92</f>
        <v>-5292</v>
      </c>
      <c r="J92" s="29"/>
      <c r="L92" s="23"/>
      <c r="M92" s="23"/>
    </row>
    <row r="93" spans="2:13" x14ac:dyDescent="0.15">
      <c r="B93" s="50" t="s">
        <v>35</v>
      </c>
      <c r="C93" s="51"/>
      <c r="D93" s="52"/>
      <c r="E93" s="27"/>
      <c r="F93" s="28"/>
      <c r="G93" s="27"/>
      <c r="H93" s="28"/>
      <c r="I93" s="27"/>
      <c r="J93" s="29"/>
      <c r="L93" s="23"/>
      <c r="M93" s="23"/>
    </row>
    <row r="94" spans="2:13" x14ac:dyDescent="0.15">
      <c r="B94" s="50" t="s">
        <v>36</v>
      </c>
      <c r="C94" s="51"/>
      <c r="D94" s="52"/>
      <c r="E94" s="31">
        <v>50376</v>
      </c>
      <c r="F94" s="28"/>
      <c r="G94" s="31">
        <v>50376</v>
      </c>
      <c r="H94" s="28"/>
      <c r="I94" s="31">
        <f>+E94-G94</f>
        <v>0</v>
      </c>
      <c r="J94" s="29"/>
      <c r="L94" s="23"/>
      <c r="M94" s="23"/>
    </row>
    <row r="95" spans="2:13" x14ac:dyDescent="0.15">
      <c r="B95" s="53" t="s">
        <v>1</v>
      </c>
      <c r="C95" s="54"/>
      <c r="D95" s="55" t="s">
        <v>9</v>
      </c>
      <c r="E95" s="27"/>
      <c r="F95" s="36">
        <f>SUM(E92:E94)</f>
        <v>293548</v>
      </c>
      <c r="G95" s="27"/>
      <c r="H95" s="36">
        <f>SUM(G92:G94)</f>
        <v>298840</v>
      </c>
      <c r="I95" s="27"/>
      <c r="J95" s="37">
        <f>+F95-H95</f>
        <v>-5292</v>
      </c>
      <c r="L95" s="23"/>
      <c r="M95" s="23"/>
    </row>
    <row r="96" spans="2:13" x14ac:dyDescent="0.15">
      <c r="B96" s="30"/>
      <c r="C96" s="25"/>
      <c r="D96" s="25"/>
      <c r="E96" s="27"/>
      <c r="F96" s="28"/>
      <c r="G96" s="27"/>
      <c r="H96" s="28"/>
      <c r="I96" s="27"/>
      <c r="J96" s="29"/>
      <c r="L96" s="23"/>
      <c r="M96" s="23"/>
    </row>
    <row r="97" spans="2:13" x14ac:dyDescent="0.15">
      <c r="B97" s="58" t="s">
        <v>37</v>
      </c>
      <c r="C97" s="51"/>
      <c r="D97" s="52"/>
      <c r="E97" s="27"/>
      <c r="F97" s="28"/>
      <c r="G97" s="27"/>
      <c r="H97" s="28"/>
      <c r="I97" s="27"/>
      <c r="J97" s="29"/>
      <c r="L97" s="23"/>
      <c r="M97" s="23"/>
    </row>
    <row r="98" spans="2:13" x14ac:dyDescent="0.15">
      <c r="B98" s="50" t="s">
        <v>38</v>
      </c>
      <c r="C98" s="51"/>
      <c r="D98" s="52"/>
      <c r="E98" s="27">
        <v>27499</v>
      </c>
      <c r="F98" s="28"/>
      <c r="G98" s="27">
        <v>27606</v>
      </c>
      <c r="H98" s="28"/>
      <c r="I98" s="27">
        <f>+E98-G98</f>
        <v>-107</v>
      </c>
      <c r="J98" s="29"/>
      <c r="L98" s="23"/>
      <c r="M98" s="23"/>
    </row>
    <row r="99" spans="2:13" x14ac:dyDescent="0.15">
      <c r="B99" s="50" t="s">
        <v>39</v>
      </c>
      <c r="C99" s="51"/>
      <c r="D99" s="52"/>
      <c r="E99" s="27"/>
      <c r="F99" s="28"/>
      <c r="G99" s="27"/>
      <c r="H99" s="28"/>
      <c r="I99" s="27"/>
      <c r="J99" s="29"/>
      <c r="L99" s="23"/>
      <c r="M99" s="23"/>
    </row>
    <row r="100" spans="2:13" x14ac:dyDescent="0.15">
      <c r="B100" s="50" t="s">
        <v>40</v>
      </c>
      <c r="C100" s="51"/>
      <c r="D100" s="52"/>
      <c r="E100" s="27">
        <v>168960</v>
      </c>
      <c r="F100" s="28"/>
      <c r="G100" s="27">
        <v>168972</v>
      </c>
      <c r="H100" s="28"/>
      <c r="I100" s="27">
        <f>+E100-G100</f>
        <v>-12</v>
      </c>
      <c r="J100" s="29"/>
      <c r="L100" s="23"/>
      <c r="M100" s="23"/>
    </row>
    <row r="101" spans="2:13" x14ac:dyDescent="0.15">
      <c r="B101" s="50" t="s">
        <v>64</v>
      </c>
      <c r="C101" s="51"/>
      <c r="D101" s="52"/>
      <c r="E101" s="27">
        <v>0</v>
      </c>
      <c r="F101" s="28"/>
      <c r="G101" s="27">
        <v>0</v>
      </c>
      <c r="H101" s="28"/>
      <c r="I101" s="27">
        <f>+E101-G101</f>
        <v>0</v>
      </c>
      <c r="J101" s="29"/>
      <c r="L101" s="23"/>
      <c r="M101" s="23"/>
    </row>
    <row r="102" spans="2:13" x14ac:dyDescent="0.15">
      <c r="B102" s="50" t="s">
        <v>41</v>
      </c>
      <c r="C102" s="51"/>
      <c r="D102" s="52"/>
      <c r="E102" s="31">
        <v>1820</v>
      </c>
      <c r="F102" s="28"/>
      <c r="G102" s="31">
        <v>1541</v>
      </c>
      <c r="H102" s="28"/>
      <c r="I102" s="31">
        <f>+E102-G102</f>
        <v>279</v>
      </c>
      <c r="J102" s="29"/>
      <c r="L102" s="23"/>
      <c r="M102" s="23"/>
    </row>
    <row r="103" spans="2:13" x14ac:dyDescent="0.15">
      <c r="B103" s="53" t="s">
        <v>1</v>
      </c>
      <c r="C103" s="54"/>
      <c r="D103" s="55" t="s">
        <v>9</v>
      </c>
      <c r="E103" s="27"/>
      <c r="F103" s="36">
        <f>SUM(E98:E102)</f>
        <v>198279</v>
      </c>
      <c r="G103" s="27"/>
      <c r="H103" s="36">
        <f>SUM(G98:G102)</f>
        <v>198119</v>
      </c>
      <c r="I103" s="27"/>
      <c r="J103" s="37">
        <f>+F103-H103</f>
        <v>160</v>
      </c>
      <c r="L103" s="23"/>
      <c r="M103" s="23"/>
    </row>
    <row r="104" spans="2:13" x14ac:dyDescent="0.15">
      <c r="B104" s="30"/>
      <c r="C104" s="25"/>
      <c r="D104" s="25"/>
      <c r="E104" s="27"/>
      <c r="F104" s="28"/>
      <c r="G104" s="27"/>
      <c r="H104" s="28"/>
      <c r="I104" s="27"/>
      <c r="J104" s="29"/>
      <c r="L104" s="23"/>
      <c r="M104" s="23"/>
    </row>
    <row r="105" spans="2:13" x14ac:dyDescent="0.15">
      <c r="B105" s="56" t="s">
        <v>42</v>
      </c>
      <c r="C105" s="51"/>
      <c r="D105" s="52"/>
      <c r="E105" s="27"/>
      <c r="F105" s="36">
        <f>+F95-F103</f>
        <v>95269</v>
      </c>
      <c r="G105" s="27"/>
      <c r="H105" s="36">
        <f>+H95-H103</f>
        <v>100721</v>
      </c>
      <c r="I105" s="27"/>
      <c r="J105" s="37">
        <f>+F105-H105</f>
        <v>-5452</v>
      </c>
      <c r="L105" s="23"/>
      <c r="M105" s="23"/>
    </row>
    <row r="106" spans="2:13" x14ac:dyDescent="0.15">
      <c r="B106" s="30"/>
      <c r="C106" s="25"/>
      <c r="D106" s="25"/>
      <c r="E106" s="27"/>
      <c r="F106" s="28"/>
      <c r="G106" s="27"/>
      <c r="H106" s="28"/>
      <c r="I106" s="27"/>
      <c r="J106" s="29"/>
      <c r="L106" s="23"/>
      <c r="M106" s="23"/>
    </row>
    <row r="107" spans="2:13" x14ac:dyDescent="0.15">
      <c r="B107" s="58" t="s">
        <v>43</v>
      </c>
      <c r="C107" s="51"/>
      <c r="D107" s="52"/>
      <c r="E107" s="27"/>
      <c r="F107" s="28"/>
      <c r="G107" s="27"/>
      <c r="H107" s="28"/>
      <c r="I107" s="27"/>
      <c r="J107" s="29"/>
      <c r="L107" s="23"/>
      <c r="M107" s="23"/>
    </row>
    <row r="108" spans="2:13" x14ac:dyDescent="0.15">
      <c r="B108" s="50" t="s">
        <v>44</v>
      </c>
      <c r="C108" s="51"/>
      <c r="D108" s="52"/>
      <c r="E108" s="27"/>
      <c r="F108" s="28"/>
      <c r="G108" s="27"/>
      <c r="H108" s="28"/>
      <c r="I108" s="27"/>
      <c r="J108" s="29"/>
      <c r="L108" s="23"/>
      <c r="M108" s="23"/>
    </row>
    <row r="109" spans="2:13" x14ac:dyDescent="0.15">
      <c r="B109" s="50" t="s">
        <v>45</v>
      </c>
      <c r="C109" s="51"/>
      <c r="D109" s="52"/>
      <c r="E109" s="27"/>
      <c r="F109" s="28"/>
      <c r="G109" s="27"/>
      <c r="H109" s="28"/>
      <c r="I109" s="27"/>
      <c r="J109" s="29"/>
      <c r="L109" s="23"/>
      <c r="M109" s="24"/>
    </row>
    <row r="110" spans="2:13" x14ac:dyDescent="0.15">
      <c r="B110" s="50" t="s">
        <v>46</v>
      </c>
      <c r="C110" s="51"/>
      <c r="D110" s="52"/>
      <c r="E110" s="27">
        <v>18102</v>
      </c>
      <c r="F110" s="28"/>
      <c r="G110" s="27">
        <v>6654</v>
      </c>
      <c r="H110" s="28"/>
      <c r="I110" s="27">
        <f>+E110-G110</f>
        <v>11448</v>
      </c>
      <c r="J110" s="29"/>
      <c r="L110" s="24"/>
      <c r="M110" s="23"/>
    </row>
    <row r="111" spans="2:13" x14ac:dyDescent="0.15">
      <c r="B111" s="50" t="s">
        <v>47</v>
      </c>
      <c r="C111" s="51"/>
      <c r="D111" s="52"/>
      <c r="E111" s="27"/>
      <c r="F111" s="28"/>
      <c r="G111" s="27"/>
      <c r="H111" s="28"/>
      <c r="I111" s="27"/>
      <c r="J111" s="29"/>
      <c r="L111" s="23"/>
      <c r="M111" s="23"/>
    </row>
    <row r="112" spans="2:13" x14ac:dyDescent="0.15">
      <c r="B112" s="50" t="s">
        <v>48</v>
      </c>
      <c r="C112" s="51"/>
      <c r="D112" s="52"/>
      <c r="E112" s="31">
        <v>10201</v>
      </c>
      <c r="F112" s="28"/>
      <c r="G112" s="31">
        <v>17007</v>
      </c>
      <c r="H112" s="28"/>
      <c r="I112" s="31">
        <f>+E112-G112</f>
        <v>-6806</v>
      </c>
      <c r="J112" s="29"/>
      <c r="L112" s="23"/>
      <c r="M112" s="23"/>
    </row>
    <row r="113" spans="1:13" x14ac:dyDescent="0.15">
      <c r="B113" s="53" t="s">
        <v>1</v>
      </c>
      <c r="C113" s="54"/>
      <c r="D113" s="55" t="s">
        <v>9</v>
      </c>
      <c r="E113" s="27"/>
      <c r="F113" s="36">
        <f>+E110-E112</f>
        <v>7901</v>
      </c>
      <c r="G113" s="27"/>
      <c r="H113" s="36">
        <f>+G110-G112</f>
        <v>-10353</v>
      </c>
      <c r="I113" s="27"/>
      <c r="J113" s="37">
        <f>+F113-H113</f>
        <v>18254</v>
      </c>
      <c r="L113" s="23"/>
      <c r="M113" s="23"/>
    </row>
    <row r="114" spans="1:13" x14ac:dyDescent="0.15">
      <c r="B114" s="30"/>
      <c r="C114" s="25"/>
      <c r="D114" s="25"/>
      <c r="E114" s="27"/>
      <c r="F114" s="28"/>
      <c r="G114" s="27"/>
      <c r="H114" s="28"/>
      <c r="I114" s="27"/>
      <c r="J114" s="29"/>
      <c r="L114" s="23"/>
      <c r="M114" s="23"/>
    </row>
    <row r="115" spans="1:13" x14ac:dyDescent="0.15">
      <c r="B115" s="56" t="s">
        <v>49</v>
      </c>
      <c r="C115" s="51"/>
      <c r="D115" s="52"/>
      <c r="E115" s="27"/>
      <c r="F115" s="28">
        <f>+F105+F113</f>
        <v>103170</v>
      </c>
      <c r="G115" s="27"/>
      <c r="H115" s="28">
        <f>+H105+H113</f>
        <v>90368</v>
      </c>
      <c r="I115" s="27"/>
      <c r="J115" s="29">
        <f>+F115-H115</f>
        <v>12802</v>
      </c>
      <c r="L115" s="23"/>
      <c r="M115" s="23"/>
    </row>
    <row r="116" spans="1:13" x14ac:dyDescent="0.15">
      <c r="B116" s="30"/>
      <c r="C116" s="25"/>
      <c r="D116" s="25"/>
      <c r="E116" s="27"/>
      <c r="F116" s="28"/>
      <c r="G116" s="27"/>
      <c r="H116" s="28"/>
      <c r="I116" s="27"/>
      <c r="J116" s="29"/>
      <c r="L116" s="23"/>
      <c r="M116" s="23"/>
    </row>
    <row r="117" spans="1:13" x14ac:dyDescent="0.15">
      <c r="B117" s="50" t="s">
        <v>50</v>
      </c>
      <c r="C117" s="51"/>
      <c r="D117" s="52"/>
      <c r="E117" s="27"/>
      <c r="F117" s="28">
        <v>28107</v>
      </c>
      <c r="G117" s="27"/>
      <c r="H117" s="28">
        <v>25330</v>
      </c>
      <c r="I117" s="27"/>
      <c r="J117" s="29">
        <f>+F117-H117</f>
        <v>2777</v>
      </c>
      <c r="L117" s="23"/>
      <c r="M117" s="23"/>
    </row>
    <row r="118" spans="1:13" x14ac:dyDescent="0.15">
      <c r="B118" s="30"/>
      <c r="C118" s="25"/>
      <c r="D118" s="25"/>
      <c r="E118" s="27"/>
      <c r="F118" s="28"/>
      <c r="G118" s="27"/>
      <c r="H118" s="28"/>
      <c r="I118" s="27"/>
      <c r="J118" s="29"/>
      <c r="L118" s="23"/>
      <c r="M118" s="23"/>
    </row>
    <row r="119" spans="1:13" ht="14" thickBot="1" x14ac:dyDescent="0.2">
      <c r="B119" s="47" t="s">
        <v>51</v>
      </c>
      <c r="C119" s="48"/>
      <c r="D119" s="49"/>
      <c r="E119" s="38"/>
      <c r="F119" s="39">
        <f>+F115-F117</f>
        <v>75063</v>
      </c>
      <c r="G119" s="38"/>
      <c r="H119" s="39">
        <f>+H115-H117</f>
        <v>65038</v>
      </c>
      <c r="I119" s="38"/>
      <c r="J119" s="40">
        <f>+F119-H119</f>
        <v>10025</v>
      </c>
      <c r="L119" s="23"/>
      <c r="M119" s="23"/>
    </row>
    <row r="120" spans="1:13" x14ac:dyDescent="0.15">
      <c r="I120" s="6"/>
      <c r="L120" s="23"/>
      <c r="M120" s="23"/>
    </row>
    <row r="121" spans="1:13" x14ac:dyDescent="0.15">
      <c r="H121" s="6"/>
      <c r="I121" s="6"/>
      <c r="L121" s="23"/>
      <c r="M121" s="23"/>
    </row>
    <row r="122" spans="1:13" x14ac:dyDescent="0.15">
      <c r="H122" s="6"/>
      <c r="L122" s="23"/>
      <c r="M122" s="23"/>
    </row>
    <row r="123" spans="1:13" x14ac:dyDescent="0.15">
      <c r="L123" s="23"/>
      <c r="M123" s="23"/>
    </row>
    <row r="124" spans="1:13" x14ac:dyDescent="0.15">
      <c r="F124" s="5"/>
      <c r="L124" s="23"/>
      <c r="M124" s="23"/>
    </row>
    <row r="125" spans="1:13" x14ac:dyDescent="0.15">
      <c r="L125" s="23"/>
      <c r="M125" s="23"/>
    </row>
    <row r="126" spans="1:13" x14ac:dyDescent="0.15">
      <c r="L126" s="23"/>
      <c r="M126" s="23"/>
    </row>
    <row r="127" spans="1:13" x14ac:dyDescent="0.15">
      <c r="A127" s="72"/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3"/>
      <c r="M127" s="24"/>
    </row>
    <row r="128" spans="1:13" ht="20" x14ac:dyDescent="0.2">
      <c r="A128" s="72"/>
      <c r="B128" s="74"/>
      <c r="C128" s="75"/>
      <c r="D128" s="75"/>
      <c r="E128" s="75"/>
      <c r="F128" s="75"/>
      <c r="G128" s="75"/>
      <c r="H128" s="75"/>
      <c r="I128" s="74"/>
      <c r="J128" s="74"/>
      <c r="K128" s="72"/>
      <c r="L128" s="76"/>
      <c r="M128" s="23"/>
    </row>
    <row r="129" spans="1:13" x14ac:dyDescent="0.15">
      <c r="A129" s="72"/>
      <c r="B129" s="74"/>
      <c r="C129" s="74"/>
      <c r="D129" s="74"/>
      <c r="E129" s="74"/>
      <c r="F129" s="74"/>
      <c r="G129" s="74"/>
      <c r="H129" s="74"/>
      <c r="I129" s="74"/>
      <c r="J129" s="74"/>
      <c r="K129" s="72"/>
      <c r="L129" s="76"/>
      <c r="M129" s="23"/>
    </row>
    <row r="130" spans="1:13" ht="16" x14ac:dyDescent="0.2">
      <c r="A130" s="72"/>
      <c r="B130" s="74"/>
      <c r="C130" s="77"/>
      <c r="D130" s="74"/>
      <c r="E130" s="78"/>
      <c r="F130" s="79"/>
      <c r="G130" s="78"/>
      <c r="H130" s="79"/>
      <c r="I130" s="80"/>
      <c r="J130" s="80"/>
      <c r="K130" s="72"/>
      <c r="L130" s="73"/>
      <c r="M130" s="24"/>
    </row>
    <row r="131" spans="1:13" x14ac:dyDescent="0.15">
      <c r="A131" s="72"/>
      <c r="B131" s="81"/>
      <c r="C131" s="81"/>
      <c r="D131" s="81"/>
      <c r="E131" s="81"/>
      <c r="F131" s="81"/>
      <c r="G131" s="81"/>
      <c r="H131" s="81"/>
      <c r="I131" s="81"/>
      <c r="J131" s="81"/>
      <c r="K131" s="72"/>
      <c r="L131" s="72"/>
    </row>
    <row r="132" spans="1:13" x14ac:dyDescent="0.15">
      <c r="A132" s="72"/>
      <c r="B132" s="81"/>
      <c r="C132" s="81"/>
      <c r="D132" s="81"/>
      <c r="E132" s="81"/>
      <c r="F132" s="81"/>
      <c r="G132" s="81"/>
      <c r="H132" s="81"/>
      <c r="I132" s="81"/>
      <c r="J132" s="81"/>
      <c r="K132" s="72"/>
      <c r="L132" s="72"/>
    </row>
    <row r="133" spans="1:13" x14ac:dyDescent="0.15">
      <c r="A133" s="72"/>
      <c r="B133" s="82"/>
      <c r="C133" s="83"/>
      <c r="D133" s="83"/>
      <c r="E133" s="81"/>
      <c r="F133" s="81"/>
      <c r="G133" s="81"/>
      <c r="H133" s="81"/>
      <c r="I133" s="81"/>
      <c r="J133" s="81"/>
      <c r="K133" s="72"/>
      <c r="L133" s="72"/>
    </row>
    <row r="134" spans="1:13" x14ac:dyDescent="0.15">
      <c r="A134" s="72"/>
      <c r="B134" s="84"/>
      <c r="C134" s="83"/>
      <c r="D134" s="83"/>
      <c r="E134" s="81"/>
      <c r="F134" s="81"/>
      <c r="G134" s="81"/>
      <c r="H134" s="81"/>
      <c r="I134" s="81"/>
      <c r="J134" s="81"/>
      <c r="K134" s="72"/>
      <c r="L134" s="72"/>
    </row>
    <row r="135" spans="1:13" x14ac:dyDescent="0.15">
      <c r="A135" s="72"/>
      <c r="B135" s="84"/>
      <c r="C135" s="83"/>
      <c r="D135" s="83"/>
      <c r="E135" s="81"/>
      <c r="F135" s="81"/>
      <c r="G135" s="81"/>
      <c r="H135" s="81"/>
      <c r="I135" s="81"/>
      <c r="J135" s="81"/>
      <c r="K135" s="72"/>
      <c r="L135" s="72"/>
    </row>
    <row r="136" spans="1:13" x14ac:dyDescent="0.15">
      <c r="A136" s="72"/>
      <c r="B136" s="84"/>
      <c r="C136" s="83"/>
      <c r="D136" s="83"/>
      <c r="E136" s="81"/>
      <c r="F136" s="81"/>
      <c r="G136" s="81"/>
      <c r="H136" s="81"/>
      <c r="I136" s="81"/>
      <c r="J136" s="81"/>
      <c r="K136" s="72"/>
      <c r="L136" s="72"/>
    </row>
    <row r="137" spans="1:13" x14ac:dyDescent="0.15">
      <c r="A137" s="72"/>
      <c r="B137" s="84"/>
      <c r="C137" s="83"/>
      <c r="D137" s="83"/>
      <c r="E137" s="81"/>
      <c r="F137" s="81"/>
      <c r="G137" s="81"/>
      <c r="H137" s="81"/>
      <c r="I137" s="81"/>
      <c r="J137" s="81"/>
      <c r="K137" s="72"/>
      <c r="L137" s="72"/>
    </row>
    <row r="138" spans="1:13" x14ac:dyDescent="0.15">
      <c r="A138" s="72"/>
      <c r="B138" s="85"/>
      <c r="C138" s="86"/>
      <c r="D138" s="86"/>
      <c r="E138" s="81"/>
      <c r="F138" s="87"/>
      <c r="G138" s="81"/>
      <c r="H138" s="87"/>
      <c r="I138" s="81"/>
      <c r="J138" s="87"/>
      <c r="K138" s="72"/>
      <c r="L138" s="72"/>
    </row>
    <row r="139" spans="1:13" x14ac:dyDescent="0.15">
      <c r="A139" s="72"/>
      <c r="B139" s="81"/>
      <c r="C139" s="81"/>
      <c r="D139" s="81"/>
      <c r="E139" s="81"/>
      <c r="F139" s="81"/>
      <c r="G139" s="81"/>
      <c r="H139" s="81"/>
      <c r="I139" s="81"/>
      <c r="J139" s="81"/>
      <c r="K139" s="72"/>
      <c r="L139" s="72"/>
    </row>
    <row r="140" spans="1:13" x14ac:dyDescent="0.15">
      <c r="A140" s="72"/>
      <c r="B140" s="82"/>
      <c r="C140" s="83"/>
      <c r="D140" s="83"/>
      <c r="E140" s="81"/>
      <c r="F140" s="81"/>
      <c r="G140" s="81"/>
      <c r="H140" s="81"/>
      <c r="I140" s="81"/>
      <c r="J140" s="81"/>
      <c r="K140" s="72"/>
      <c r="L140" s="72"/>
    </row>
    <row r="141" spans="1:13" x14ac:dyDescent="0.15">
      <c r="A141" s="72"/>
      <c r="B141" s="84"/>
      <c r="C141" s="83"/>
      <c r="D141" s="83"/>
      <c r="E141" s="81"/>
      <c r="F141" s="81"/>
      <c r="G141" s="81"/>
      <c r="H141" s="81"/>
      <c r="I141" s="81"/>
      <c r="J141" s="81"/>
      <c r="K141" s="72"/>
      <c r="L141" s="72"/>
    </row>
    <row r="142" spans="1:13" x14ac:dyDescent="0.15">
      <c r="A142" s="72"/>
      <c r="B142" s="84"/>
      <c r="C142" s="83"/>
      <c r="D142" s="83"/>
      <c r="E142" s="81"/>
      <c r="F142" s="81"/>
      <c r="G142" s="81"/>
      <c r="H142" s="81"/>
      <c r="I142" s="81"/>
      <c r="J142" s="81"/>
      <c r="K142" s="72"/>
      <c r="L142" s="72"/>
    </row>
    <row r="143" spans="1:13" x14ac:dyDescent="0.15">
      <c r="A143" s="72"/>
      <c r="B143" s="84"/>
      <c r="C143" s="83"/>
      <c r="D143" s="83"/>
      <c r="E143" s="81"/>
      <c r="F143" s="81"/>
      <c r="G143" s="81"/>
      <c r="H143" s="81"/>
      <c r="I143" s="81"/>
      <c r="J143" s="81"/>
      <c r="K143" s="72"/>
      <c r="L143" s="72"/>
    </row>
    <row r="144" spans="1:13" x14ac:dyDescent="0.15">
      <c r="A144" s="72"/>
      <c r="B144" s="84"/>
      <c r="C144" s="83"/>
      <c r="D144" s="83"/>
      <c r="E144" s="81"/>
      <c r="F144" s="81"/>
      <c r="G144" s="81"/>
      <c r="H144" s="81"/>
      <c r="I144" s="81"/>
      <c r="J144" s="81"/>
      <c r="K144" s="72"/>
      <c r="L144" s="72"/>
    </row>
    <row r="145" spans="1:12" x14ac:dyDescent="0.15">
      <c r="A145" s="72"/>
      <c r="B145" s="84"/>
      <c r="C145" s="83"/>
      <c r="D145" s="83"/>
      <c r="E145" s="81"/>
      <c r="F145" s="81"/>
      <c r="G145" s="81"/>
      <c r="H145" s="81"/>
      <c r="I145" s="81"/>
      <c r="J145" s="81"/>
      <c r="K145" s="72"/>
      <c r="L145" s="72"/>
    </row>
    <row r="146" spans="1:12" x14ac:dyDescent="0.15">
      <c r="A146" s="72"/>
      <c r="B146" s="85"/>
      <c r="C146" s="86"/>
      <c r="D146" s="86"/>
      <c r="E146" s="81"/>
      <c r="F146" s="87"/>
      <c r="G146" s="81"/>
      <c r="H146" s="87"/>
      <c r="I146" s="81"/>
      <c r="J146" s="87"/>
      <c r="K146" s="72"/>
      <c r="L146" s="72"/>
    </row>
    <row r="147" spans="1:12" x14ac:dyDescent="0.15">
      <c r="A147" s="72"/>
      <c r="B147" s="81"/>
      <c r="C147" s="81"/>
      <c r="D147" s="81"/>
      <c r="E147" s="81"/>
      <c r="F147" s="81"/>
      <c r="G147" s="81"/>
      <c r="H147" s="81"/>
      <c r="I147" s="81"/>
      <c r="J147" s="81"/>
      <c r="K147" s="72"/>
      <c r="L147" s="72"/>
    </row>
    <row r="148" spans="1:12" x14ac:dyDescent="0.15">
      <c r="A148" s="72"/>
      <c r="B148" s="88"/>
      <c r="C148" s="83"/>
      <c r="D148" s="83"/>
      <c r="E148" s="81"/>
      <c r="F148" s="87"/>
      <c r="G148" s="81"/>
      <c r="H148" s="87"/>
      <c r="I148" s="81"/>
      <c r="J148" s="87"/>
      <c r="K148" s="72"/>
      <c r="L148" s="72"/>
    </row>
    <row r="149" spans="1:12" x14ac:dyDescent="0.15">
      <c r="A149" s="72"/>
      <c r="B149" s="81"/>
      <c r="C149" s="81"/>
      <c r="D149" s="81"/>
      <c r="E149" s="81"/>
      <c r="F149" s="81"/>
      <c r="G149" s="81"/>
      <c r="H149" s="81"/>
      <c r="I149" s="81"/>
      <c r="J149" s="81"/>
      <c r="K149" s="72"/>
      <c r="L149" s="72"/>
    </row>
    <row r="150" spans="1:12" x14ac:dyDescent="0.15">
      <c r="A150" s="72"/>
      <c r="B150" s="82"/>
      <c r="C150" s="83"/>
      <c r="D150" s="83"/>
      <c r="E150" s="81"/>
      <c r="F150" s="81"/>
      <c r="G150" s="81"/>
      <c r="H150" s="81"/>
      <c r="I150" s="81"/>
      <c r="J150" s="81"/>
      <c r="K150" s="72"/>
      <c r="L150" s="72"/>
    </row>
    <row r="151" spans="1:12" x14ac:dyDescent="0.15">
      <c r="A151" s="72"/>
      <c r="B151" s="84"/>
      <c r="C151" s="83"/>
      <c r="D151" s="83"/>
      <c r="E151" s="81"/>
      <c r="F151" s="81"/>
      <c r="G151" s="81"/>
      <c r="H151" s="81"/>
      <c r="I151" s="81"/>
      <c r="J151" s="81"/>
      <c r="K151" s="72"/>
      <c r="L151" s="72"/>
    </row>
    <row r="152" spans="1:12" x14ac:dyDescent="0.15">
      <c r="A152" s="72"/>
      <c r="B152" s="84"/>
      <c r="C152" s="83"/>
      <c r="D152" s="83"/>
      <c r="E152" s="81"/>
      <c r="F152" s="81"/>
      <c r="G152" s="81"/>
      <c r="H152" s="81"/>
      <c r="I152" s="81"/>
      <c r="J152" s="81"/>
      <c r="K152" s="72"/>
      <c r="L152" s="72"/>
    </row>
    <row r="153" spans="1:12" x14ac:dyDescent="0.15">
      <c r="A153" s="72"/>
      <c r="B153" s="84"/>
      <c r="C153" s="83"/>
      <c r="D153" s="83"/>
      <c r="E153" s="81"/>
      <c r="F153" s="81"/>
      <c r="G153" s="81"/>
      <c r="H153" s="81"/>
      <c r="I153" s="81"/>
      <c r="J153" s="81"/>
      <c r="K153" s="72"/>
      <c r="L153" s="72"/>
    </row>
    <row r="154" spans="1:12" x14ac:dyDescent="0.15">
      <c r="A154" s="72"/>
      <c r="B154" s="84"/>
      <c r="C154" s="83"/>
      <c r="D154" s="83"/>
      <c r="E154" s="81"/>
      <c r="F154" s="81"/>
      <c r="G154" s="81"/>
      <c r="H154" s="81"/>
      <c r="I154" s="81"/>
      <c r="J154" s="81"/>
      <c r="K154" s="72"/>
      <c r="L154" s="72"/>
    </row>
    <row r="155" spans="1:12" x14ac:dyDescent="0.15">
      <c r="A155" s="72"/>
      <c r="B155" s="84"/>
      <c r="C155" s="83"/>
      <c r="D155" s="83"/>
      <c r="E155" s="81"/>
      <c r="F155" s="81"/>
      <c r="G155" s="81"/>
      <c r="H155" s="81"/>
      <c r="I155" s="81"/>
      <c r="J155" s="81"/>
      <c r="K155" s="72"/>
      <c r="L155" s="72"/>
    </row>
    <row r="156" spans="1:12" x14ac:dyDescent="0.15">
      <c r="A156" s="72"/>
      <c r="B156" s="85"/>
      <c r="C156" s="86"/>
      <c r="D156" s="86"/>
      <c r="E156" s="81"/>
      <c r="F156" s="87"/>
      <c r="G156" s="81"/>
      <c r="H156" s="87"/>
      <c r="I156" s="81"/>
      <c r="J156" s="87"/>
      <c r="K156" s="72"/>
      <c r="L156" s="72"/>
    </row>
    <row r="157" spans="1:12" x14ac:dyDescent="0.15">
      <c r="A157" s="72"/>
      <c r="B157" s="81"/>
      <c r="C157" s="81"/>
      <c r="D157" s="81"/>
      <c r="E157" s="81"/>
      <c r="F157" s="81"/>
      <c r="G157" s="81"/>
      <c r="H157" s="81"/>
      <c r="I157" s="81"/>
      <c r="J157" s="81"/>
      <c r="K157" s="72"/>
      <c r="L157" s="72"/>
    </row>
    <row r="158" spans="1:12" x14ac:dyDescent="0.15">
      <c r="A158" s="72"/>
      <c r="B158" s="88"/>
      <c r="C158" s="83"/>
      <c r="D158" s="83"/>
      <c r="E158" s="81"/>
      <c r="F158" s="81"/>
      <c r="G158" s="81"/>
      <c r="H158" s="81"/>
      <c r="I158" s="81"/>
      <c r="J158" s="81"/>
      <c r="K158" s="72"/>
      <c r="L158" s="72"/>
    </row>
    <row r="159" spans="1:12" x14ac:dyDescent="0.15">
      <c r="A159" s="72"/>
      <c r="B159" s="81"/>
      <c r="C159" s="81"/>
      <c r="D159" s="81"/>
      <c r="E159" s="81"/>
      <c r="F159" s="81"/>
      <c r="G159" s="81"/>
      <c r="H159" s="81"/>
      <c r="I159" s="81"/>
      <c r="J159" s="81"/>
      <c r="K159" s="72"/>
      <c r="L159" s="72"/>
    </row>
    <row r="160" spans="1:12" x14ac:dyDescent="0.15">
      <c r="A160" s="72"/>
      <c r="B160" s="84"/>
      <c r="C160" s="83"/>
      <c r="D160" s="83"/>
      <c r="E160" s="81"/>
      <c r="F160" s="81"/>
      <c r="G160" s="81"/>
      <c r="H160" s="81"/>
      <c r="I160" s="81"/>
      <c r="J160" s="81"/>
      <c r="K160" s="72"/>
      <c r="L160" s="72"/>
    </row>
    <row r="161" spans="1:12" x14ac:dyDescent="0.15">
      <c r="A161" s="72"/>
      <c r="B161" s="81"/>
      <c r="C161" s="81"/>
      <c r="D161" s="81"/>
      <c r="E161" s="81"/>
      <c r="F161" s="81"/>
      <c r="G161" s="81"/>
      <c r="H161" s="81"/>
      <c r="I161" s="81"/>
      <c r="J161" s="81"/>
      <c r="K161" s="72"/>
      <c r="L161" s="72"/>
    </row>
    <row r="162" spans="1:12" x14ac:dyDescent="0.15">
      <c r="A162" s="72"/>
      <c r="B162" s="88"/>
      <c r="C162" s="83"/>
      <c r="D162" s="83"/>
      <c r="E162" s="81"/>
      <c r="F162" s="87"/>
      <c r="G162" s="81"/>
      <c r="H162" s="87"/>
      <c r="I162" s="81"/>
      <c r="J162" s="87"/>
      <c r="K162" s="72"/>
      <c r="L162" s="72"/>
    </row>
    <row r="163" spans="1:12" x14ac:dyDescent="0.15">
      <c r="A163" s="72"/>
      <c r="B163" s="72"/>
      <c r="C163" s="72"/>
      <c r="D163" s="72"/>
      <c r="E163" s="72"/>
      <c r="F163" s="72"/>
      <c r="G163" s="72"/>
      <c r="H163" s="72"/>
      <c r="I163" s="72"/>
      <c r="J163" s="74"/>
      <c r="K163" s="72"/>
      <c r="L163" s="72"/>
    </row>
    <row r="164" spans="1:12" x14ac:dyDescent="0.15">
      <c r="A164" s="72"/>
      <c r="B164" s="72"/>
      <c r="C164" s="72"/>
      <c r="D164" s="72"/>
      <c r="E164" s="72"/>
      <c r="F164" s="72"/>
      <c r="G164" s="72"/>
      <c r="H164" s="72"/>
      <c r="I164" s="72"/>
      <c r="J164" s="89"/>
      <c r="K164" s="72"/>
      <c r="L164" s="72"/>
    </row>
    <row r="165" spans="1:12" x14ac:dyDescent="0.15">
      <c r="A165" s="72"/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2"/>
    </row>
    <row r="166" spans="1:12" x14ac:dyDescent="0.15">
      <c r="A166" s="72"/>
      <c r="B166" s="72"/>
      <c r="C166" s="72"/>
      <c r="D166" s="72"/>
      <c r="E166" s="72"/>
      <c r="F166" s="72"/>
      <c r="G166" s="72"/>
      <c r="H166" s="72"/>
      <c r="I166" s="72"/>
      <c r="J166" s="72"/>
      <c r="K166" s="72"/>
      <c r="L166" s="72"/>
    </row>
    <row r="167" spans="1:12" x14ac:dyDescent="0.15">
      <c r="A167" s="72"/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2"/>
    </row>
    <row r="168" spans="1:12" x14ac:dyDescent="0.15">
      <c r="A168" s="72"/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2"/>
    </row>
    <row r="169" spans="1:12" x14ac:dyDescent="0.15">
      <c r="A169" s="72"/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2"/>
    </row>
    <row r="170" spans="1:12" x14ac:dyDescent="0.15">
      <c r="A170" s="72"/>
      <c r="B170" s="72"/>
      <c r="C170" s="72"/>
      <c r="D170" s="72"/>
      <c r="E170" s="72"/>
      <c r="F170" s="72"/>
      <c r="G170" s="72"/>
      <c r="H170" s="72"/>
      <c r="I170" s="72"/>
      <c r="J170" s="72"/>
      <c r="K170" s="72"/>
      <c r="L170" s="72"/>
    </row>
    <row r="171" spans="1:12" x14ac:dyDescent="0.15">
      <c r="A171" s="72"/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2"/>
    </row>
    <row r="172" spans="1:12" x14ac:dyDescent="0.15">
      <c r="A172" s="72"/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2"/>
    </row>
    <row r="173" spans="1:12" x14ac:dyDescent="0.15">
      <c r="A173" s="72"/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72"/>
    </row>
    <row r="174" spans="1:12" x14ac:dyDescent="0.15">
      <c r="A174" s="72"/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2"/>
    </row>
    <row r="175" spans="1:12" x14ac:dyDescent="0.15">
      <c r="A175" s="72"/>
      <c r="B175" s="72"/>
      <c r="C175" s="72"/>
      <c r="D175" s="72"/>
      <c r="E175" s="72"/>
      <c r="F175" s="72"/>
      <c r="G175" s="72"/>
      <c r="H175" s="72"/>
      <c r="I175" s="72"/>
      <c r="J175" s="72"/>
      <c r="K175" s="72"/>
      <c r="L175" s="72"/>
    </row>
    <row r="176" spans="1:12" x14ac:dyDescent="0.15">
      <c r="A176" s="72"/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2"/>
    </row>
    <row r="177" spans="1:12" x14ac:dyDescent="0.15">
      <c r="A177" s="72"/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72"/>
    </row>
    <row r="178" spans="1:12" x14ac:dyDescent="0.15">
      <c r="A178" s="72"/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2"/>
    </row>
    <row r="179" spans="1:12" x14ac:dyDescent="0.15">
      <c r="A179" s="72"/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</row>
    <row r="180" spans="1:12" x14ac:dyDescent="0.15">
      <c r="A180" s="72"/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2"/>
    </row>
    <row r="181" spans="1:12" x14ac:dyDescent="0.15">
      <c r="A181" s="72"/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2"/>
    </row>
    <row r="182" spans="1:12" x14ac:dyDescent="0.15">
      <c r="A182" s="72"/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2"/>
    </row>
    <row r="183" spans="1:12" x14ac:dyDescent="0.15">
      <c r="A183" s="72"/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</row>
    <row r="184" spans="1:12" x14ac:dyDescent="0.15">
      <c r="A184" s="72"/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2"/>
    </row>
    <row r="185" spans="1:12" x14ac:dyDescent="0.15">
      <c r="A185" s="72"/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2"/>
    </row>
    <row r="186" spans="1:12" x14ac:dyDescent="0.15">
      <c r="A186" s="72"/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2"/>
    </row>
    <row r="187" spans="1:12" x14ac:dyDescent="0.15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</row>
    <row r="188" spans="1:12" x14ac:dyDescent="0.15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</row>
    <row r="189" spans="1:12" x14ac:dyDescent="0.15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</row>
    <row r="190" spans="1:12" x14ac:dyDescent="0.15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</row>
    <row r="191" spans="1:12" x14ac:dyDescent="0.15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</row>
    <row r="192" spans="1:12" x14ac:dyDescent="0.15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</row>
    <row r="193" spans="1:12" x14ac:dyDescent="0.15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</row>
    <row r="194" spans="1:12" x14ac:dyDescent="0.15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</row>
    <row r="195" spans="1:12" x14ac:dyDescent="0.15">
      <c r="A195" s="72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</row>
    <row r="196" spans="1:12" x14ac:dyDescent="0.15">
      <c r="A196" s="72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</row>
    <row r="197" spans="1:12" x14ac:dyDescent="0.15">
      <c r="A197" s="72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</row>
    <row r="198" spans="1:12" x14ac:dyDescent="0.15">
      <c r="A198" s="72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</row>
    <row r="199" spans="1:12" x14ac:dyDescent="0.15">
      <c r="A199" s="72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</row>
    <row r="200" spans="1:12" x14ac:dyDescent="0.15">
      <c r="A200" s="72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</row>
    <row r="201" spans="1:12" x14ac:dyDescent="0.15">
      <c r="A201" s="72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</row>
    <row r="202" spans="1:12" x14ac:dyDescent="0.15">
      <c r="A202" s="72"/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2"/>
    </row>
    <row r="203" spans="1:12" x14ac:dyDescent="0.15">
      <c r="A203" s="72"/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72"/>
    </row>
    <row r="204" spans="1:12" x14ac:dyDescent="0.15">
      <c r="A204" s="72"/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2"/>
    </row>
    <row r="205" spans="1:12" x14ac:dyDescent="0.15">
      <c r="A205" s="72"/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2"/>
    </row>
    <row r="206" spans="1:12" x14ac:dyDescent="0.15">
      <c r="A206" s="72"/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72"/>
    </row>
    <row r="207" spans="1:12" x14ac:dyDescent="0.15">
      <c r="A207" s="72"/>
      <c r="B207" s="72"/>
      <c r="C207" s="72"/>
      <c r="D207" s="72"/>
      <c r="E207" s="72"/>
      <c r="F207" s="72"/>
      <c r="G207" s="72"/>
      <c r="H207" s="72"/>
      <c r="I207" s="72"/>
      <c r="J207" s="72"/>
      <c r="K207" s="72"/>
      <c r="L207" s="72"/>
    </row>
    <row r="208" spans="1:12" x14ac:dyDescent="0.15">
      <c r="A208" s="72"/>
      <c r="B208" s="72"/>
      <c r="C208" s="72"/>
      <c r="D208" s="72"/>
      <c r="E208" s="72"/>
      <c r="F208" s="72"/>
      <c r="G208" s="72"/>
      <c r="H208" s="72"/>
      <c r="I208" s="72"/>
      <c r="J208" s="72"/>
      <c r="K208" s="72"/>
      <c r="L208" s="72"/>
    </row>
    <row r="209" spans="1:12" x14ac:dyDescent="0.15">
      <c r="A209" s="72"/>
      <c r="B209" s="72"/>
      <c r="C209" s="72"/>
      <c r="D209" s="72"/>
      <c r="E209" s="72"/>
      <c r="F209" s="72"/>
      <c r="G209" s="72"/>
      <c r="H209" s="72"/>
      <c r="I209" s="72"/>
      <c r="J209" s="72"/>
      <c r="K209" s="72"/>
      <c r="L209" s="72"/>
    </row>
    <row r="210" spans="1:12" x14ac:dyDescent="0.15">
      <c r="A210" s="72"/>
      <c r="B210" s="72"/>
      <c r="C210" s="72"/>
      <c r="D210" s="72"/>
      <c r="E210" s="72"/>
      <c r="F210" s="72"/>
      <c r="G210" s="72"/>
      <c r="H210" s="72"/>
      <c r="I210" s="72"/>
      <c r="J210" s="72"/>
      <c r="K210" s="72"/>
      <c r="L210" s="72"/>
    </row>
    <row r="211" spans="1:12" x14ac:dyDescent="0.15">
      <c r="A211" s="72"/>
      <c r="B211" s="72"/>
      <c r="C211" s="72"/>
      <c r="D211" s="72"/>
      <c r="E211" s="72"/>
      <c r="F211" s="72"/>
      <c r="G211" s="72"/>
      <c r="H211" s="72"/>
      <c r="I211" s="72"/>
      <c r="J211" s="72"/>
      <c r="K211" s="72"/>
      <c r="L211" s="72"/>
    </row>
    <row r="212" spans="1:12" x14ac:dyDescent="0.15">
      <c r="A212" s="72"/>
      <c r="B212" s="72"/>
      <c r="C212" s="72"/>
      <c r="D212" s="72"/>
      <c r="E212" s="72"/>
      <c r="F212" s="72"/>
      <c r="G212" s="72"/>
      <c r="H212" s="72"/>
      <c r="I212" s="72"/>
      <c r="J212" s="72"/>
      <c r="K212" s="72"/>
      <c r="L212" s="72"/>
    </row>
    <row r="213" spans="1:12" x14ac:dyDescent="0.15">
      <c r="A213" s="72"/>
      <c r="B213" s="72"/>
      <c r="C213" s="72"/>
      <c r="D213" s="72"/>
      <c r="E213" s="72"/>
      <c r="F213" s="72"/>
      <c r="G213" s="72"/>
      <c r="H213" s="72"/>
      <c r="I213" s="72"/>
      <c r="J213" s="72"/>
      <c r="K213" s="72"/>
      <c r="L213" s="72"/>
    </row>
    <row r="214" spans="1:12" x14ac:dyDescent="0.15">
      <c r="A214" s="72"/>
      <c r="B214" s="72"/>
      <c r="C214" s="72"/>
      <c r="D214" s="72"/>
      <c r="E214" s="72"/>
      <c r="F214" s="72"/>
      <c r="G214" s="72"/>
      <c r="H214" s="72"/>
      <c r="I214" s="72"/>
      <c r="J214" s="72"/>
      <c r="K214" s="72"/>
      <c r="L214" s="72"/>
    </row>
    <row r="215" spans="1:12" x14ac:dyDescent="0.15">
      <c r="A215" s="72"/>
      <c r="B215" s="72"/>
      <c r="C215" s="72"/>
      <c r="D215" s="72"/>
      <c r="E215" s="72"/>
      <c r="F215" s="72"/>
      <c r="G215" s="72"/>
      <c r="H215" s="72"/>
      <c r="I215" s="72"/>
      <c r="J215" s="72"/>
      <c r="K215" s="72"/>
      <c r="L215" s="72"/>
    </row>
    <row r="216" spans="1:12" x14ac:dyDescent="0.15">
      <c r="A216" s="72"/>
      <c r="B216" s="72"/>
      <c r="C216" s="72"/>
      <c r="D216" s="72"/>
      <c r="E216" s="72"/>
      <c r="F216" s="72"/>
      <c r="G216" s="72"/>
      <c r="H216" s="72"/>
      <c r="I216" s="72"/>
      <c r="J216" s="72"/>
      <c r="K216" s="72"/>
      <c r="L216" s="72"/>
    </row>
    <row r="217" spans="1:12" x14ac:dyDescent="0.15">
      <c r="A217" s="72"/>
      <c r="B217" s="72"/>
      <c r="C217" s="72"/>
      <c r="D217" s="72"/>
      <c r="E217" s="72"/>
      <c r="F217" s="72"/>
      <c r="G217" s="72"/>
      <c r="H217" s="72"/>
      <c r="I217" s="72"/>
      <c r="J217" s="72"/>
      <c r="K217" s="72"/>
      <c r="L217" s="72"/>
    </row>
    <row r="218" spans="1:12" x14ac:dyDescent="0.15">
      <c r="A218" s="72"/>
      <c r="B218" s="72"/>
      <c r="C218" s="72"/>
      <c r="D218" s="72"/>
      <c r="E218" s="72"/>
      <c r="F218" s="72"/>
      <c r="G218" s="72"/>
      <c r="H218" s="72"/>
      <c r="I218" s="72"/>
      <c r="J218" s="72"/>
      <c r="K218" s="72"/>
      <c r="L218" s="72"/>
    </row>
    <row r="219" spans="1:12" x14ac:dyDescent="0.15">
      <c r="A219" s="72"/>
      <c r="B219" s="72"/>
      <c r="C219" s="72"/>
      <c r="D219" s="72"/>
      <c r="E219" s="72"/>
      <c r="F219" s="72"/>
      <c r="G219" s="72"/>
      <c r="H219" s="72"/>
      <c r="I219" s="72"/>
      <c r="J219" s="72"/>
      <c r="K219" s="72"/>
      <c r="L219" s="72"/>
    </row>
    <row r="220" spans="1:12" x14ac:dyDescent="0.15">
      <c r="A220" s="72"/>
      <c r="B220" s="72"/>
      <c r="C220" s="72"/>
      <c r="D220" s="72"/>
      <c r="E220" s="72"/>
      <c r="F220" s="72"/>
      <c r="G220" s="72"/>
      <c r="H220" s="72"/>
      <c r="I220" s="72"/>
      <c r="J220" s="72"/>
      <c r="K220" s="72"/>
      <c r="L220" s="72"/>
    </row>
    <row r="221" spans="1:12" x14ac:dyDescent="0.15">
      <c r="A221" s="72"/>
      <c r="B221" s="72"/>
      <c r="C221" s="72"/>
      <c r="D221" s="72"/>
      <c r="E221" s="72"/>
      <c r="F221" s="72"/>
      <c r="G221" s="72"/>
      <c r="H221" s="72"/>
      <c r="I221" s="72"/>
      <c r="J221" s="72"/>
      <c r="K221" s="72"/>
      <c r="L221" s="72"/>
    </row>
    <row r="222" spans="1:12" x14ac:dyDescent="0.15">
      <c r="A222" s="72"/>
      <c r="B222" s="72"/>
      <c r="C222" s="72"/>
      <c r="D222" s="72"/>
      <c r="E222" s="72"/>
      <c r="F222" s="72"/>
      <c r="G222" s="72"/>
      <c r="H222" s="72"/>
      <c r="I222" s="72"/>
      <c r="J222" s="72"/>
      <c r="K222" s="72"/>
      <c r="L222" s="72"/>
    </row>
    <row r="223" spans="1:12" x14ac:dyDescent="0.15">
      <c r="A223" s="72"/>
      <c r="B223" s="72"/>
      <c r="C223" s="72"/>
      <c r="D223" s="72"/>
      <c r="E223" s="72"/>
      <c r="F223" s="72"/>
      <c r="G223" s="72"/>
      <c r="H223" s="72"/>
      <c r="I223" s="72"/>
      <c r="J223" s="72"/>
      <c r="K223" s="72"/>
      <c r="L223" s="72"/>
    </row>
    <row r="224" spans="1:12" x14ac:dyDescent="0.15">
      <c r="A224" s="72"/>
      <c r="B224" s="72"/>
      <c r="C224" s="72"/>
      <c r="D224" s="72"/>
      <c r="E224" s="72"/>
      <c r="F224" s="72"/>
      <c r="G224" s="72"/>
      <c r="H224" s="72"/>
      <c r="I224" s="72"/>
      <c r="J224" s="72"/>
      <c r="K224" s="72"/>
      <c r="L224" s="72"/>
    </row>
    <row r="225" spans="1:12" x14ac:dyDescent="0.15">
      <c r="A225" s="72"/>
      <c r="B225" s="72"/>
      <c r="C225" s="72"/>
      <c r="D225" s="72"/>
      <c r="E225" s="72"/>
      <c r="F225" s="72"/>
      <c r="G225" s="72"/>
      <c r="H225" s="72"/>
      <c r="I225" s="72"/>
      <c r="J225" s="72"/>
      <c r="K225" s="72"/>
      <c r="L225" s="72"/>
    </row>
    <row r="226" spans="1:12" x14ac:dyDescent="0.15">
      <c r="A226" s="72"/>
      <c r="B226" s="72"/>
      <c r="C226" s="72"/>
      <c r="D226" s="72"/>
      <c r="E226" s="72"/>
      <c r="F226" s="72"/>
      <c r="G226" s="72"/>
      <c r="H226" s="72"/>
      <c r="I226" s="72"/>
      <c r="J226" s="72"/>
      <c r="K226" s="72"/>
      <c r="L226" s="72"/>
    </row>
    <row r="227" spans="1:12" x14ac:dyDescent="0.15">
      <c r="A227" s="72"/>
      <c r="B227" s="72"/>
      <c r="C227" s="72"/>
      <c r="D227" s="72"/>
      <c r="E227" s="72"/>
      <c r="F227" s="72"/>
      <c r="G227" s="72"/>
      <c r="H227" s="72"/>
      <c r="I227" s="72"/>
      <c r="J227" s="72"/>
      <c r="K227" s="72"/>
      <c r="L227" s="72"/>
    </row>
    <row r="228" spans="1:12" x14ac:dyDescent="0.15">
      <c r="A228" s="72"/>
      <c r="B228" s="72"/>
      <c r="C228" s="72"/>
      <c r="D228" s="72"/>
      <c r="E228" s="72"/>
      <c r="F228" s="72"/>
      <c r="G228" s="72"/>
      <c r="H228" s="72"/>
      <c r="I228" s="72"/>
      <c r="J228" s="72"/>
      <c r="K228" s="72"/>
      <c r="L228" s="72"/>
    </row>
    <row r="229" spans="1:12" x14ac:dyDescent="0.15">
      <c r="A229" s="72"/>
      <c r="B229" s="72"/>
      <c r="C229" s="72"/>
      <c r="D229" s="72"/>
      <c r="E229" s="72"/>
      <c r="F229" s="72"/>
      <c r="G229" s="72"/>
      <c r="H229" s="72"/>
      <c r="I229" s="72"/>
      <c r="J229" s="72"/>
      <c r="K229" s="72"/>
      <c r="L229" s="72"/>
    </row>
    <row r="230" spans="1:12" x14ac:dyDescent="0.15">
      <c r="A230" s="72"/>
      <c r="B230" s="72"/>
      <c r="C230" s="72"/>
      <c r="D230" s="72"/>
      <c r="E230" s="72"/>
      <c r="F230" s="72"/>
      <c r="G230" s="72"/>
      <c r="H230" s="72"/>
      <c r="I230" s="72"/>
      <c r="J230" s="72"/>
      <c r="K230" s="72"/>
      <c r="L230" s="72"/>
    </row>
    <row r="231" spans="1:12" x14ac:dyDescent="0.15">
      <c r="A231" s="72"/>
      <c r="B231" s="72"/>
      <c r="C231" s="72"/>
      <c r="D231" s="72"/>
      <c r="E231" s="72"/>
      <c r="F231" s="72"/>
      <c r="G231" s="72"/>
      <c r="H231" s="72"/>
      <c r="I231" s="72"/>
      <c r="J231" s="72"/>
      <c r="K231" s="72"/>
      <c r="L231" s="72"/>
    </row>
    <row r="232" spans="1:12" x14ac:dyDescent="0.15">
      <c r="A232" s="72"/>
      <c r="B232" s="72"/>
      <c r="C232" s="72"/>
      <c r="D232" s="72"/>
      <c r="E232" s="72"/>
      <c r="F232" s="72"/>
      <c r="G232" s="72"/>
      <c r="H232" s="72"/>
      <c r="I232" s="72"/>
      <c r="J232" s="72"/>
      <c r="K232" s="72"/>
      <c r="L232" s="72"/>
    </row>
    <row r="233" spans="1:12" x14ac:dyDescent="0.15">
      <c r="A233" s="72"/>
      <c r="B233" s="72"/>
      <c r="C233" s="72"/>
      <c r="D233" s="72"/>
      <c r="E233" s="72"/>
      <c r="F233" s="72"/>
      <c r="G233" s="72"/>
      <c r="H233" s="72"/>
      <c r="I233" s="72"/>
      <c r="J233" s="72"/>
      <c r="K233" s="72"/>
      <c r="L233" s="72"/>
    </row>
    <row r="234" spans="1:12" x14ac:dyDescent="0.15">
      <c r="A234" s="72"/>
      <c r="B234" s="72"/>
      <c r="C234" s="72"/>
      <c r="D234" s="72"/>
      <c r="E234" s="72"/>
      <c r="F234" s="72"/>
      <c r="G234" s="72"/>
      <c r="H234" s="72"/>
      <c r="I234" s="72"/>
      <c r="J234" s="72"/>
      <c r="K234" s="72"/>
      <c r="L234" s="72"/>
    </row>
    <row r="235" spans="1:12" x14ac:dyDescent="0.15">
      <c r="A235" s="72"/>
      <c r="B235" s="72"/>
      <c r="C235" s="72"/>
      <c r="D235" s="72"/>
      <c r="E235" s="72"/>
      <c r="F235" s="72"/>
      <c r="G235" s="72"/>
      <c r="H235" s="72"/>
      <c r="I235" s="72"/>
      <c r="J235" s="72"/>
      <c r="K235" s="72"/>
      <c r="L235" s="72"/>
    </row>
    <row r="236" spans="1:12" x14ac:dyDescent="0.15">
      <c r="A236" s="72"/>
      <c r="B236" s="72"/>
      <c r="C236" s="72"/>
      <c r="D236" s="72"/>
      <c r="E236" s="72"/>
      <c r="F236" s="72"/>
      <c r="G236" s="72"/>
      <c r="H236" s="72"/>
      <c r="I236" s="72"/>
      <c r="J236" s="72"/>
      <c r="K236" s="72"/>
      <c r="L236" s="72"/>
    </row>
    <row r="237" spans="1:12" x14ac:dyDescent="0.15">
      <c r="A237" s="72"/>
      <c r="B237" s="72"/>
      <c r="C237" s="72"/>
      <c r="D237" s="72"/>
      <c r="E237" s="72"/>
      <c r="F237" s="72"/>
      <c r="G237" s="72"/>
      <c r="H237" s="72"/>
      <c r="I237" s="72"/>
      <c r="J237" s="72"/>
      <c r="K237" s="72"/>
      <c r="L237" s="72"/>
    </row>
    <row r="238" spans="1:12" x14ac:dyDescent="0.15">
      <c r="A238" s="72"/>
      <c r="B238" s="72"/>
      <c r="C238" s="72"/>
      <c r="D238" s="72"/>
      <c r="E238" s="72"/>
      <c r="F238" s="72"/>
      <c r="G238" s="72"/>
      <c r="H238" s="72"/>
      <c r="I238" s="72"/>
      <c r="J238" s="72"/>
      <c r="K238" s="72"/>
      <c r="L238" s="72"/>
    </row>
    <row r="239" spans="1:12" x14ac:dyDescent="0.15">
      <c r="A239" s="72"/>
      <c r="B239" s="72"/>
      <c r="C239" s="72"/>
      <c r="D239" s="72"/>
      <c r="E239" s="72"/>
      <c r="F239" s="72"/>
      <c r="G239" s="72"/>
      <c r="H239" s="72"/>
      <c r="I239" s="72"/>
      <c r="J239" s="72"/>
      <c r="K239" s="72"/>
      <c r="L239" s="72"/>
    </row>
    <row r="240" spans="1:12" x14ac:dyDescent="0.15">
      <c r="A240" s="72"/>
      <c r="B240" s="72"/>
      <c r="C240" s="72"/>
      <c r="D240" s="72"/>
      <c r="E240" s="72"/>
      <c r="F240" s="72"/>
      <c r="G240" s="72"/>
      <c r="H240" s="72"/>
      <c r="I240" s="72"/>
      <c r="J240" s="72"/>
      <c r="K240" s="72"/>
      <c r="L240" s="72"/>
    </row>
    <row r="241" spans="1:12" x14ac:dyDescent="0.15">
      <c r="A241" s="72"/>
      <c r="B241" s="72"/>
      <c r="C241" s="72"/>
      <c r="D241" s="72"/>
      <c r="E241" s="72"/>
      <c r="F241" s="72"/>
      <c r="G241" s="72"/>
      <c r="H241" s="72"/>
      <c r="I241" s="72"/>
      <c r="J241" s="72"/>
      <c r="K241" s="72"/>
      <c r="L241" s="72"/>
    </row>
    <row r="242" spans="1:12" x14ac:dyDescent="0.15">
      <c r="A242" s="72"/>
      <c r="B242" s="72"/>
      <c r="C242" s="72"/>
      <c r="D242" s="72"/>
      <c r="E242" s="72"/>
      <c r="F242" s="72"/>
      <c r="G242" s="72"/>
      <c r="H242" s="72"/>
      <c r="I242" s="72"/>
      <c r="J242" s="72"/>
      <c r="K242" s="72"/>
      <c r="L242" s="72"/>
    </row>
    <row r="243" spans="1:12" x14ac:dyDescent="0.15">
      <c r="A243" s="72"/>
      <c r="B243" s="72"/>
      <c r="C243" s="72"/>
      <c r="D243" s="72"/>
      <c r="E243" s="72"/>
      <c r="F243" s="72"/>
      <c r="G243" s="72"/>
      <c r="H243" s="72"/>
      <c r="I243" s="72"/>
      <c r="J243" s="72"/>
      <c r="K243" s="72"/>
      <c r="L243" s="72"/>
    </row>
    <row r="244" spans="1:12" x14ac:dyDescent="0.15">
      <c r="A244" s="72"/>
      <c r="B244" s="72"/>
      <c r="C244" s="72"/>
      <c r="D244" s="72"/>
      <c r="E244" s="72"/>
      <c r="F244" s="72"/>
      <c r="G244" s="72"/>
      <c r="H244" s="72"/>
      <c r="I244" s="72"/>
      <c r="J244" s="72"/>
      <c r="K244" s="72"/>
      <c r="L244" s="72"/>
    </row>
    <row r="245" spans="1:12" x14ac:dyDescent="0.15">
      <c r="A245" s="72"/>
      <c r="B245" s="72"/>
      <c r="C245" s="72"/>
      <c r="D245" s="72"/>
      <c r="E245" s="72"/>
      <c r="F245" s="72"/>
      <c r="G245" s="72"/>
      <c r="H245" s="72"/>
      <c r="I245" s="72"/>
      <c r="J245" s="72"/>
      <c r="K245" s="72"/>
      <c r="L245" s="72"/>
    </row>
    <row r="246" spans="1:12" x14ac:dyDescent="0.15">
      <c r="A246" s="72"/>
      <c r="B246" s="72"/>
      <c r="C246" s="72"/>
      <c r="D246" s="72"/>
      <c r="E246" s="72"/>
      <c r="F246" s="72"/>
      <c r="G246" s="72"/>
      <c r="H246" s="72"/>
      <c r="I246" s="72"/>
      <c r="J246" s="72"/>
      <c r="K246" s="72"/>
      <c r="L246" s="72"/>
    </row>
    <row r="247" spans="1:12" x14ac:dyDescent="0.15">
      <c r="A247" s="72"/>
      <c r="B247" s="72"/>
      <c r="C247" s="72"/>
      <c r="D247" s="72"/>
      <c r="E247" s="72"/>
      <c r="F247" s="72"/>
      <c r="G247" s="72"/>
      <c r="H247" s="72"/>
      <c r="I247" s="72"/>
      <c r="J247" s="72"/>
      <c r="K247" s="72"/>
      <c r="L247" s="72"/>
    </row>
    <row r="248" spans="1:12" x14ac:dyDescent="0.15">
      <c r="A248" s="72"/>
      <c r="B248" s="72"/>
      <c r="C248" s="72"/>
      <c r="D248" s="72"/>
      <c r="E248" s="72"/>
      <c r="F248" s="72"/>
      <c r="G248" s="72"/>
      <c r="H248" s="72"/>
      <c r="I248" s="72"/>
      <c r="J248" s="72"/>
      <c r="K248" s="72"/>
      <c r="L248" s="72"/>
    </row>
    <row r="249" spans="1:12" x14ac:dyDescent="0.15">
      <c r="A249" s="72"/>
      <c r="B249" s="72"/>
      <c r="C249" s="72"/>
      <c r="D249" s="72"/>
      <c r="E249" s="72"/>
      <c r="F249" s="72"/>
      <c r="G249" s="72"/>
      <c r="H249" s="72"/>
      <c r="I249" s="72"/>
      <c r="J249" s="72"/>
      <c r="K249" s="72"/>
      <c r="L249" s="72"/>
    </row>
    <row r="250" spans="1:12" x14ac:dyDescent="0.15">
      <c r="A250" s="72"/>
      <c r="B250" s="72"/>
      <c r="C250" s="72"/>
      <c r="D250" s="72"/>
      <c r="E250" s="72"/>
      <c r="F250" s="72"/>
      <c r="G250" s="72"/>
      <c r="H250" s="72"/>
      <c r="I250" s="72"/>
      <c r="J250" s="72"/>
      <c r="K250" s="72"/>
      <c r="L250" s="72"/>
    </row>
    <row r="251" spans="1:12" x14ac:dyDescent="0.15">
      <c r="A251" s="72"/>
      <c r="B251" s="72"/>
      <c r="C251" s="72"/>
      <c r="D251" s="72"/>
      <c r="E251" s="72"/>
      <c r="F251" s="72"/>
      <c r="G251" s="72"/>
      <c r="H251" s="72"/>
      <c r="I251" s="72"/>
      <c r="J251" s="72"/>
      <c r="K251" s="72"/>
      <c r="L251" s="72"/>
    </row>
    <row r="252" spans="1:12" x14ac:dyDescent="0.15">
      <c r="A252" s="72"/>
      <c r="B252" s="72"/>
      <c r="C252" s="72"/>
      <c r="D252" s="72"/>
      <c r="E252" s="72"/>
      <c r="F252" s="72"/>
      <c r="G252" s="72"/>
      <c r="H252" s="72"/>
      <c r="I252" s="72"/>
      <c r="J252" s="72"/>
      <c r="K252" s="72"/>
      <c r="L252" s="72"/>
    </row>
    <row r="253" spans="1:12" x14ac:dyDescent="0.15">
      <c r="A253" s="72"/>
      <c r="B253" s="72"/>
      <c r="C253" s="72"/>
      <c r="D253" s="72"/>
      <c r="E253" s="72"/>
      <c r="F253" s="72"/>
      <c r="G253" s="72"/>
      <c r="H253" s="72"/>
      <c r="I253" s="72"/>
      <c r="J253" s="72"/>
      <c r="K253" s="72"/>
      <c r="L253" s="72"/>
    </row>
    <row r="254" spans="1:12" x14ac:dyDescent="0.15">
      <c r="A254" s="72"/>
      <c r="B254" s="72"/>
      <c r="C254" s="72"/>
      <c r="D254" s="72"/>
      <c r="E254" s="72"/>
      <c r="F254" s="72"/>
      <c r="G254" s="72"/>
      <c r="H254" s="72"/>
      <c r="I254" s="72"/>
      <c r="J254" s="72"/>
      <c r="K254" s="72"/>
      <c r="L254" s="72"/>
    </row>
    <row r="255" spans="1:12" x14ac:dyDescent="0.15">
      <c r="A255" s="72"/>
      <c r="B255" s="72"/>
      <c r="C255" s="72"/>
      <c r="D255" s="72"/>
      <c r="E255" s="72"/>
      <c r="F255" s="72"/>
      <c r="G255" s="72"/>
      <c r="H255" s="72"/>
      <c r="I255" s="72"/>
      <c r="J255" s="72"/>
      <c r="K255" s="72"/>
      <c r="L255" s="72"/>
    </row>
    <row r="256" spans="1:12" x14ac:dyDescent="0.15">
      <c r="A256" s="72"/>
      <c r="B256" s="72"/>
      <c r="C256" s="72"/>
      <c r="D256" s="72"/>
      <c r="E256" s="72"/>
      <c r="F256" s="72"/>
      <c r="G256" s="72"/>
      <c r="H256" s="72"/>
      <c r="I256" s="72"/>
      <c r="J256" s="72"/>
      <c r="K256" s="72"/>
      <c r="L256" s="72"/>
    </row>
    <row r="257" spans="1:12" x14ac:dyDescent="0.15">
      <c r="A257" s="72"/>
      <c r="B257" s="72"/>
      <c r="C257" s="72"/>
      <c r="D257" s="72"/>
      <c r="E257" s="72"/>
      <c r="F257" s="72"/>
      <c r="G257" s="72"/>
      <c r="H257" s="72"/>
      <c r="I257" s="72"/>
      <c r="J257" s="72"/>
      <c r="K257" s="72"/>
      <c r="L257" s="72"/>
    </row>
    <row r="258" spans="1:12" x14ac:dyDescent="0.15">
      <c r="A258" s="72"/>
      <c r="B258" s="72"/>
      <c r="C258" s="72"/>
      <c r="D258" s="72"/>
      <c r="E258" s="72"/>
      <c r="F258" s="72"/>
      <c r="G258" s="72"/>
      <c r="H258" s="72"/>
      <c r="I258" s="72"/>
      <c r="J258" s="72"/>
      <c r="K258" s="72"/>
      <c r="L258" s="72"/>
    </row>
    <row r="259" spans="1:12" x14ac:dyDescent="0.15">
      <c r="A259" s="72"/>
      <c r="B259" s="72"/>
      <c r="C259" s="72"/>
      <c r="D259" s="72"/>
      <c r="E259" s="72"/>
      <c r="F259" s="72"/>
      <c r="G259" s="72"/>
      <c r="H259" s="72"/>
      <c r="I259" s="72"/>
      <c r="J259" s="72"/>
      <c r="K259" s="72"/>
      <c r="L259" s="72"/>
    </row>
    <row r="260" spans="1:12" x14ac:dyDescent="0.15">
      <c r="A260" s="72"/>
      <c r="B260" s="72"/>
      <c r="C260" s="72"/>
      <c r="D260" s="72"/>
      <c r="E260" s="72"/>
      <c r="F260" s="72"/>
      <c r="G260" s="72"/>
      <c r="H260" s="72"/>
      <c r="I260" s="72"/>
      <c r="J260" s="72"/>
      <c r="K260" s="72"/>
      <c r="L260" s="72"/>
    </row>
    <row r="261" spans="1:12" x14ac:dyDescent="0.15">
      <c r="A261" s="72"/>
      <c r="B261" s="72"/>
      <c r="C261" s="72"/>
      <c r="D261" s="72"/>
      <c r="E261" s="72"/>
      <c r="F261" s="72"/>
      <c r="G261" s="72"/>
      <c r="H261" s="72"/>
      <c r="I261" s="72"/>
      <c r="J261" s="72"/>
      <c r="K261" s="72"/>
      <c r="L261" s="72"/>
    </row>
    <row r="262" spans="1:12" x14ac:dyDescent="0.15">
      <c r="A262" s="72"/>
      <c r="B262" s="72"/>
      <c r="C262" s="72"/>
      <c r="D262" s="72"/>
      <c r="E262" s="72"/>
      <c r="F262" s="72"/>
      <c r="G262" s="72"/>
      <c r="H262" s="72"/>
      <c r="I262" s="72"/>
      <c r="J262" s="72"/>
      <c r="K262" s="72"/>
      <c r="L262" s="72"/>
    </row>
    <row r="263" spans="1:12" x14ac:dyDescent="0.15">
      <c r="A263" s="72"/>
      <c r="B263" s="72"/>
      <c r="C263" s="72"/>
      <c r="D263" s="72"/>
      <c r="E263" s="72"/>
      <c r="F263" s="72"/>
      <c r="G263" s="72"/>
      <c r="H263" s="72"/>
      <c r="I263" s="72"/>
      <c r="J263" s="72"/>
      <c r="K263" s="72"/>
      <c r="L263" s="72"/>
    </row>
    <row r="264" spans="1:12" x14ac:dyDescent="0.15">
      <c r="A264" s="72"/>
      <c r="B264" s="72"/>
      <c r="C264" s="72"/>
      <c r="D264" s="72"/>
      <c r="E264" s="72"/>
      <c r="F264" s="72"/>
      <c r="G264" s="72"/>
      <c r="H264" s="72"/>
      <c r="I264" s="72"/>
      <c r="J264" s="72"/>
      <c r="K264" s="72"/>
      <c r="L264" s="72"/>
    </row>
    <row r="265" spans="1:12" x14ac:dyDescent="0.15">
      <c r="A265" s="72"/>
      <c r="B265" s="72"/>
      <c r="C265" s="72"/>
      <c r="D265" s="72"/>
      <c r="E265" s="72"/>
      <c r="F265" s="72"/>
      <c r="G265" s="72"/>
      <c r="H265" s="72"/>
      <c r="I265" s="72"/>
      <c r="J265" s="72"/>
      <c r="K265" s="72"/>
      <c r="L265" s="72"/>
    </row>
    <row r="266" spans="1:12" x14ac:dyDescent="0.15">
      <c r="A266" s="72"/>
      <c r="B266" s="72"/>
      <c r="C266" s="72"/>
      <c r="D266" s="72"/>
      <c r="E266" s="72"/>
      <c r="F266" s="72"/>
      <c r="G266" s="72"/>
      <c r="H266" s="72"/>
      <c r="I266" s="72"/>
      <c r="J266" s="72"/>
      <c r="K266" s="72"/>
      <c r="L266" s="72"/>
    </row>
    <row r="267" spans="1:12" x14ac:dyDescent="0.15">
      <c r="A267" s="72"/>
      <c r="B267" s="72"/>
      <c r="C267" s="72"/>
      <c r="D267" s="72"/>
      <c r="E267" s="72"/>
      <c r="F267" s="72"/>
      <c r="G267" s="72"/>
      <c r="H267" s="72"/>
      <c r="I267" s="72"/>
      <c r="J267" s="72"/>
      <c r="K267" s="72"/>
      <c r="L267" s="72"/>
    </row>
    <row r="268" spans="1:12" x14ac:dyDescent="0.15">
      <c r="A268" s="72"/>
      <c r="B268" s="72"/>
      <c r="C268" s="72"/>
      <c r="D268" s="72"/>
      <c r="E268" s="72"/>
      <c r="F268" s="72"/>
      <c r="G268" s="72"/>
      <c r="H268" s="72"/>
      <c r="I268" s="72"/>
      <c r="J268" s="72"/>
      <c r="K268" s="72"/>
      <c r="L268" s="72"/>
    </row>
    <row r="269" spans="1:12" x14ac:dyDescent="0.15">
      <c r="A269" s="72"/>
      <c r="B269" s="72"/>
      <c r="C269" s="72"/>
      <c r="D269" s="72"/>
      <c r="E269" s="72"/>
      <c r="F269" s="72"/>
      <c r="G269" s="72"/>
      <c r="H269" s="72"/>
      <c r="I269" s="72"/>
      <c r="J269" s="72"/>
      <c r="K269" s="72"/>
      <c r="L269" s="72"/>
    </row>
    <row r="270" spans="1:12" x14ac:dyDescent="0.15">
      <c r="A270" s="72"/>
      <c r="B270" s="72"/>
      <c r="C270" s="72"/>
      <c r="D270" s="72"/>
      <c r="E270" s="72"/>
      <c r="F270" s="72"/>
      <c r="G270" s="72"/>
      <c r="H270" s="72"/>
      <c r="I270" s="72"/>
      <c r="J270" s="72"/>
      <c r="K270" s="72"/>
      <c r="L270" s="72"/>
    </row>
    <row r="271" spans="1:12" x14ac:dyDescent="0.15">
      <c r="A271" s="72"/>
      <c r="B271" s="72"/>
      <c r="C271" s="72"/>
      <c r="D271" s="72"/>
      <c r="E271" s="72"/>
      <c r="F271" s="72"/>
      <c r="G271" s="72"/>
      <c r="H271" s="72"/>
      <c r="I271" s="72"/>
      <c r="J271" s="72"/>
      <c r="K271" s="72"/>
      <c r="L271" s="72"/>
    </row>
    <row r="272" spans="1:12" x14ac:dyDescent="0.15">
      <c r="A272" s="72"/>
      <c r="B272" s="72"/>
      <c r="C272" s="72"/>
      <c r="D272" s="72"/>
      <c r="E272" s="72"/>
      <c r="F272" s="72"/>
      <c r="G272" s="72"/>
      <c r="H272" s="72"/>
      <c r="I272" s="72"/>
      <c r="J272" s="72"/>
      <c r="K272" s="72"/>
      <c r="L272" s="72"/>
    </row>
    <row r="273" spans="1:12" x14ac:dyDescent="0.15">
      <c r="A273" s="72"/>
      <c r="B273" s="72"/>
      <c r="C273" s="72"/>
      <c r="D273" s="72"/>
      <c r="E273" s="72"/>
      <c r="F273" s="72"/>
      <c r="G273" s="72"/>
      <c r="H273" s="72"/>
      <c r="I273" s="72"/>
      <c r="J273" s="72"/>
      <c r="K273" s="72"/>
      <c r="L273" s="72"/>
    </row>
    <row r="274" spans="1:12" x14ac:dyDescent="0.15">
      <c r="A274" s="72"/>
      <c r="B274" s="72"/>
      <c r="C274" s="72"/>
      <c r="D274" s="72"/>
      <c r="E274" s="72"/>
      <c r="F274" s="72"/>
      <c r="G274" s="72"/>
      <c r="H274" s="72"/>
      <c r="I274" s="72"/>
      <c r="J274" s="72"/>
      <c r="K274" s="72"/>
      <c r="L274" s="72"/>
    </row>
    <row r="275" spans="1:12" x14ac:dyDescent="0.15">
      <c r="A275" s="72"/>
      <c r="B275" s="72"/>
      <c r="C275" s="72"/>
      <c r="D275" s="72"/>
      <c r="E275" s="72"/>
      <c r="F275" s="72"/>
      <c r="G275" s="72"/>
      <c r="H275" s="72"/>
      <c r="I275" s="72"/>
      <c r="J275" s="72"/>
      <c r="K275" s="72"/>
      <c r="L275" s="72"/>
    </row>
    <row r="276" spans="1:12" x14ac:dyDescent="0.15">
      <c r="A276" s="72"/>
      <c r="B276" s="72"/>
      <c r="C276" s="72"/>
      <c r="D276" s="72"/>
      <c r="E276" s="72"/>
      <c r="F276" s="72"/>
      <c r="G276" s="72"/>
      <c r="H276" s="72"/>
      <c r="I276" s="72"/>
      <c r="J276" s="72"/>
      <c r="K276" s="72"/>
      <c r="L276" s="72"/>
    </row>
    <row r="277" spans="1:12" x14ac:dyDescent="0.15">
      <c r="A277" s="72"/>
      <c r="B277" s="72"/>
      <c r="C277" s="72"/>
      <c r="D277" s="72"/>
      <c r="E277" s="72"/>
      <c r="F277" s="72"/>
      <c r="G277" s="72"/>
      <c r="H277" s="72"/>
      <c r="I277" s="72"/>
      <c r="J277" s="72"/>
      <c r="K277" s="72"/>
      <c r="L277" s="72"/>
    </row>
    <row r="278" spans="1:12" x14ac:dyDescent="0.15">
      <c r="A278" s="72"/>
      <c r="B278" s="72"/>
      <c r="C278" s="72"/>
      <c r="D278" s="72"/>
      <c r="E278" s="72"/>
      <c r="F278" s="72"/>
      <c r="G278" s="72"/>
      <c r="H278" s="72"/>
      <c r="I278" s="72"/>
      <c r="J278" s="72"/>
      <c r="K278" s="72"/>
      <c r="L278" s="72"/>
    </row>
    <row r="279" spans="1:12" x14ac:dyDescent="0.15">
      <c r="A279" s="72"/>
      <c r="B279" s="72"/>
      <c r="C279" s="72"/>
      <c r="D279" s="72"/>
      <c r="E279" s="72"/>
      <c r="F279" s="72"/>
      <c r="G279" s="72"/>
      <c r="H279" s="72"/>
      <c r="I279" s="72"/>
      <c r="J279" s="72"/>
      <c r="K279" s="72"/>
      <c r="L279" s="72"/>
    </row>
    <row r="280" spans="1:12" x14ac:dyDescent="0.15">
      <c r="A280" s="72"/>
      <c r="B280" s="72"/>
      <c r="C280" s="72"/>
      <c r="D280" s="72"/>
      <c r="E280" s="72"/>
      <c r="F280" s="72"/>
      <c r="G280" s="72"/>
      <c r="H280" s="72"/>
      <c r="I280" s="72"/>
      <c r="J280" s="72"/>
      <c r="K280" s="72"/>
      <c r="L280" s="72"/>
    </row>
    <row r="281" spans="1:12" x14ac:dyDescent="0.15">
      <c r="A281" s="72"/>
      <c r="B281" s="72"/>
      <c r="C281" s="72"/>
      <c r="D281" s="72"/>
      <c r="E281" s="72"/>
      <c r="F281" s="72"/>
      <c r="G281" s="72"/>
      <c r="H281" s="72"/>
      <c r="I281" s="72"/>
      <c r="J281" s="72"/>
      <c r="K281" s="72"/>
      <c r="L281" s="72"/>
    </row>
    <row r="282" spans="1:12" x14ac:dyDescent="0.15">
      <c r="A282" s="72"/>
      <c r="B282" s="72"/>
      <c r="C282" s="72"/>
      <c r="D282" s="72"/>
      <c r="E282" s="72"/>
      <c r="F282" s="72"/>
      <c r="G282" s="72"/>
      <c r="H282" s="72"/>
      <c r="I282" s="72"/>
      <c r="J282" s="72"/>
      <c r="K282" s="72"/>
      <c r="L282" s="72"/>
    </row>
    <row r="283" spans="1:12" x14ac:dyDescent="0.15">
      <c r="A283" s="72"/>
      <c r="B283" s="72"/>
      <c r="C283" s="72"/>
      <c r="D283" s="72"/>
      <c r="E283" s="72"/>
      <c r="F283" s="72"/>
      <c r="G283" s="72"/>
      <c r="H283" s="72"/>
      <c r="I283" s="72"/>
      <c r="J283" s="72"/>
      <c r="K283" s="72"/>
      <c r="L283" s="72"/>
    </row>
    <row r="284" spans="1:12" x14ac:dyDescent="0.15">
      <c r="A284" s="72"/>
      <c r="B284" s="72"/>
      <c r="C284" s="72"/>
      <c r="D284" s="72"/>
      <c r="E284" s="72"/>
      <c r="F284" s="72"/>
      <c r="G284" s="72"/>
      <c r="H284" s="72"/>
      <c r="I284" s="72"/>
      <c r="J284" s="72"/>
      <c r="K284" s="72"/>
      <c r="L284" s="72"/>
    </row>
    <row r="285" spans="1:12" x14ac:dyDescent="0.15">
      <c r="A285" s="72"/>
      <c r="B285" s="72"/>
      <c r="C285" s="72"/>
      <c r="D285" s="72"/>
      <c r="E285" s="72"/>
      <c r="F285" s="72"/>
      <c r="G285" s="72"/>
      <c r="H285" s="72"/>
      <c r="I285" s="72"/>
      <c r="J285" s="72"/>
      <c r="K285" s="72"/>
      <c r="L285" s="72"/>
    </row>
    <row r="286" spans="1:12" x14ac:dyDescent="0.15">
      <c r="A286" s="72"/>
      <c r="B286" s="72"/>
      <c r="C286" s="72"/>
      <c r="D286" s="72"/>
      <c r="E286" s="72"/>
      <c r="F286" s="72"/>
      <c r="G286" s="72"/>
      <c r="H286" s="72"/>
      <c r="I286" s="72"/>
      <c r="J286" s="72"/>
      <c r="K286" s="72"/>
      <c r="L286" s="72"/>
    </row>
    <row r="287" spans="1:12" x14ac:dyDescent="0.15">
      <c r="A287" s="72"/>
      <c r="B287" s="72"/>
      <c r="C287" s="72"/>
      <c r="D287" s="72"/>
      <c r="E287" s="72"/>
      <c r="F287" s="72"/>
      <c r="G287" s="72"/>
      <c r="H287" s="72"/>
      <c r="I287" s="72"/>
      <c r="J287" s="72"/>
      <c r="K287" s="72"/>
      <c r="L287" s="72"/>
    </row>
    <row r="288" spans="1:12" x14ac:dyDescent="0.15">
      <c r="A288" s="72"/>
      <c r="B288" s="72"/>
      <c r="C288" s="72"/>
      <c r="D288" s="72"/>
      <c r="E288" s="72"/>
      <c r="F288" s="72"/>
      <c r="G288" s="72"/>
      <c r="H288" s="72"/>
      <c r="I288" s="72"/>
      <c r="J288" s="72"/>
      <c r="K288" s="72"/>
      <c r="L288" s="72"/>
    </row>
    <row r="289" spans="1:12" x14ac:dyDescent="0.15">
      <c r="A289" s="72"/>
      <c r="B289" s="72"/>
      <c r="C289" s="72"/>
      <c r="D289" s="72"/>
      <c r="E289" s="72"/>
      <c r="F289" s="72"/>
      <c r="G289" s="72"/>
      <c r="H289" s="72"/>
      <c r="I289" s="72"/>
      <c r="J289" s="72"/>
      <c r="K289" s="72"/>
      <c r="L289" s="72"/>
    </row>
    <row r="290" spans="1:12" x14ac:dyDescent="0.15">
      <c r="A290" s="72"/>
      <c r="B290" s="72"/>
      <c r="C290" s="72"/>
      <c r="D290" s="72"/>
      <c r="E290" s="72"/>
      <c r="F290" s="72"/>
      <c r="G290" s="72"/>
      <c r="H290" s="72"/>
      <c r="I290" s="72"/>
      <c r="J290" s="72"/>
      <c r="K290" s="72"/>
      <c r="L290" s="72"/>
    </row>
    <row r="291" spans="1:12" x14ac:dyDescent="0.15">
      <c r="A291" s="72"/>
      <c r="B291" s="72"/>
      <c r="C291" s="72"/>
      <c r="D291" s="72"/>
      <c r="E291" s="72"/>
      <c r="F291" s="72"/>
      <c r="G291" s="72"/>
      <c r="H291" s="72"/>
      <c r="I291" s="72"/>
      <c r="J291" s="72"/>
      <c r="K291" s="72"/>
      <c r="L291" s="72"/>
    </row>
    <row r="292" spans="1:12" x14ac:dyDescent="0.15">
      <c r="A292" s="72"/>
      <c r="B292" s="72"/>
      <c r="C292" s="72"/>
      <c r="D292" s="72"/>
      <c r="E292" s="72"/>
      <c r="F292" s="72"/>
      <c r="G292" s="72"/>
      <c r="H292" s="72"/>
      <c r="I292" s="72"/>
      <c r="J292" s="72"/>
      <c r="K292" s="72"/>
      <c r="L292" s="72"/>
    </row>
    <row r="293" spans="1:12" x14ac:dyDescent="0.15">
      <c r="A293" s="72"/>
      <c r="B293" s="72"/>
      <c r="C293" s="72"/>
      <c r="D293" s="72"/>
      <c r="E293" s="72"/>
      <c r="F293" s="72"/>
      <c r="G293" s="72"/>
      <c r="H293" s="72"/>
      <c r="I293" s="72"/>
      <c r="J293" s="72"/>
      <c r="K293" s="72"/>
      <c r="L293" s="72"/>
    </row>
    <row r="294" spans="1:12" x14ac:dyDescent="0.15">
      <c r="A294" s="72"/>
      <c r="B294" s="72"/>
      <c r="C294" s="72"/>
      <c r="D294" s="72"/>
      <c r="E294" s="72"/>
      <c r="F294" s="72"/>
      <c r="G294" s="72"/>
      <c r="H294" s="72"/>
      <c r="I294" s="72"/>
      <c r="J294" s="72"/>
      <c r="K294" s="72"/>
      <c r="L294" s="72"/>
    </row>
    <row r="295" spans="1:12" x14ac:dyDescent="0.15">
      <c r="A295" s="72"/>
      <c r="B295" s="72"/>
      <c r="C295" s="72"/>
      <c r="D295" s="72"/>
      <c r="E295" s="72"/>
      <c r="F295" s="72"/>
      <c r="G295" s="72"/>
      <c r="H295" s="72"/>
      <c r="I295" s="72"/>
      <c r="J295" s="72"/>
      <c r="K295" s="72"/>
      <c r="L295" s="72"/>
    </row>
    <row r="296" spans="1:12" x14ac:dyDescent="0.15">
      <c r="A296" s="72"/>
      <c r="B296" s="72"/>
      <c r="C296" s="72"/>
      <c r="D296" s="72"/>
      <c r="E296" s="72"/>
      <c r="F296" s="72"/>
      <c r="G296" s="72"/>
      <c r="H296" s="72"/>
      <c r="I296" s="72"/>
      <c r="J296" s="72"/>
      <c r="K296" s="72"/>
      <c r="L296" s="72"/>
    </row>
    <row r="297" spans="1:12" x14ac:dyDescent="0.15">
      <c r="A297" s="72"/>
      <c r="B297" s="72"/>
      <c r="C297" s="72"/>
      <c r="D297" s="72"/>
      <c r="E297" s="72"/>
      <c r="F297" s="72"/>
      <c r="G297" s="72"/>
      <c r="H297" s="72"/>
      <c r="I297" s="72"/>
      <c r="J297" s="72"/>
      <c r="K297" s="72"/>
      <c r="L297" s="72"/>
    </row>
    <row r="298" spans="1:12" x14ac:dyDescent="0.15">
      <c r="A298" s="72"/>
      <c r="B298" s="72"/>
      <c r="C298" s="72"/>
      <c r="D298" s="72"/>
      <c r="E298" s="72"/>
      <c r="F298" s="72"/>
      <c r="G298" s="72"/>
      <c r="H298" s="72"/>
      <c r="I298" s="72"/>
      <c r="J298" s="72"/>
      <c r="K298" s="72"/>
      <c r="L298" s="72"/>
    </row>
    <row r="299" spans="1:12" x14ac:dyDescent="0.15">
      <c r="A299" s="72"/>
      <c r="B299" s="72"/>
      <c r="C299" s="72"/>
      <c r="D299" s="72"/>
      <c r="E299" s="72"/>
      <c r="F299" s="72"/>
      <c r="G299" s="72"/>
      <c r="H299" s="72"/>
      <c r="I299" s="72"/>
      <c r="J299" s="72"/>
      <c r="K299" s="72"/>
      <c r="L299" s="72"/>
    </row>
    <row r="300" spans="1:12" x14ac:dyDescent="0.15">
      <c r="A300" s="72"/>
      <c r="B300" s="72"/>
      <c r="C300" s="72"/>
      <c r="D300" s="72"/>
      <c r="E300" s="72"/>
      <c r="F300" s="72"/>
      <c r="G300" s="72"/>
      <c r="H300" s="72"/>
      <c r="I300" s="72"/>
      <c r="J300" s="72"/>
      <c r="K300" s="72"/>
      <c r="L300" s="72"/>
    </row>
    <row r="301" spans="1:12" x14ac:dyDescent="0.15">
      <c r="A301" s="72"/>
      <c r="B301" s="72"/>
      <c r="C301" s="72"/>
      <c r="D301" s="72"/>
      <c r="E301" s="72"/>
      <c r="F301" s="72"/>
      <c r="G301" s="72"/>
      <c r="H301" s="72"/>
      <c r="I301" s="72"/>
      <c r="J301" s="72"/>
      <c r="K301" s="72"/>
      <c r="L301" s="72"/>
    </row>
    <row r="302" spans="1:12" x14ac:dyDescent="0.15">
      <c r="A302" s="72"/>
      <c r="B302" s="72"/>
      <c r="C302" s="72"/>
      <c r="D302" s="72"/>
      <c r="E302" s="72"/>
      <c r="F302" s="72"/>
      <c r="G302" s="72"/>
      <c r="H302" s="72"/>
      <c r="I302" s="72"/>
      <c r="J302" s="72"/>
      <c r="K302" s="72"/>
      <c r="L302" s="72"/>
    </row>
    <row r="303" spans="1:12" x14ac:dyDescent="0.15">
      <c r="A303" s="72"/>
      <c r="B303" s="72"/>
      <c r="C303" s="72"/>
      <c r="D303" s="72"/>
      <c r="E303" s="72"/>
      <c r="F303" s="72"/>
      <c r="G303" s="72"/>
      <c r="H303" s="72"/>
      <c r="I303" s="72"/>
      <c r="J303" s="72"/>
      <c r="K303" s="72"/>
      <c r="L303" s="72"/>
    </row>
    <row r="304" spans="1:12" x14ac:dyDescent="0.15">
      <c r="A304" s="72"/>
      <c r="B304" s="72"/>
      <c r="C304" s="72"/>
      <c r="D304" s="72"/>
      <c r="E304" s="72"/>
      <c r="F304" s="72"/>
      <c r="G304" s="72"/>
      <c r="H304" s="72"/>
      <c r="I304" s="72"/>
      <c r="J304" s="72"/>
      <c r="K304" s="72"/>
      <c r="L304" s="72"/>
    </row>
    <row r="305" spans="1:12" x14ac:dyDescent="0.15">
      <c r="A305" s="72"/>
      <c r="B305" s="72"/>
      <c r="C305" s="72"/>
      <c r="D305" s="72"/>
      <c r="E305" s="72"/>
      <c r="F305" s="72"/>
      <c r="G305" s="72"/>
      <c r="H305" s="72"/>
      <c r="I305" s="72"/>
      <c r="J305" s="72"/>
      <c r="K305" s="72"/>
      <c r="L305" s="72"/>
    </row>
    <row r="306" spans="1:12" x14ac:dyDescent="0.15">
      <c r="A306" s="72"/>
      <c r="B306" s="72"/>
      <c r="C306" s="72"/>
      <c r="D306" s="72"/>
      <c r="E306" s="72"/>
      <c r="F306" s="72"/>
      <c r="G306" s="72"/>
      <c r="H306" s="72"/>
      <c r="I306" s="72"/>
      <c r="J306" s="72"/>
      <c r="K306" s="72"/>
      <c r="L306" s="72"/>
    </row>
    <row r="307" spans="1:12" x14ac:dyDescent="0.15">
      <c r="A307" s="72"/>
      <c r="B307" s="72"/>
      <c r="C307" s="72"/>
      <c r="D307" s="72"/>
      <c r="E307" s="72"/>
      <c r="F307" s="72"/>
      <c r="G307" s="72"/>
      <c r="H307" s="72"/>
      <c r="I307" s="72"/>
      <c r="J307" s="72"/>
      <c r="K307" s="72"/>
      <c r="L307" s="72"/>
    </row>
    <row r="308" spans="1:12" x14ac:dyDescent="0.15">
      <c r="A308" s="72"/>
      <c r="B308" s="72"/>
      <c r="C308" s="72"/>
      <c r="D308" s="72"/>
      <c r="E308" s="72"/>
      <c r="F308" s="72"/>
      <c r="G308" s="72"/>
      <c r="H308" s="72"/>
      <c r="I308" s="72"/>
      <c r="J308" s="72"/>
      <c r="K308" s="72"/>
      <c r="L308" s="72"/>
    </row>
    <row r="309" spans="1:12" x14ac:dyDescent="0.15">
      <c r="A309" s="72"/>
      <c r="B309" s="72"/>
      <c r="C309" s="72"/>
      <c r="D309" s="72"/>
      <c r="E309" s="72"/>
      <c r="F309" s="72"/>
      <c r="G309" s="72"/>
      <c r="H309" s="72"/>
      <c r="I309" s="72"/>
      <c r="J309" s="72"/>
      <c r="K309" s="72"/>
      <c r="L309" s="72"/>
    </row>
    <row r="310" spans="1:12" x14ac:dyDescent="0.15">
      <c r="A310" s="72"/>
      <c r="B310" s="72"/>
      <c r="C310" s="72"/>
      <c r="D310" s="72"/>
      <c r="E310" s="72"/>
      <c r="F310" s="72"/>
      <c r="G310" s="72"/>
      <c r="H310" s="72"/>
      <c r="I310" s="72"/>
      <c r="J310" s="72"/>
      <c r="K310" s="72"/>
      <c r="L310" s="72"/>
    </row>
    <row r="311" spans="1:12" x14ac:dyDescent="0.15">
      <c r="A311" s="72"/>
      <c r="B311" s="72"/>
      <c r="C311" s="72"/>
      <c r="D311" s="72"/>
      <c r="E311" s="72"/>
      <c r="F311" s="72"/>
      <c r="G311" s="72"/>
      <c r="H311" s="72"/>
      <c r="I311" s="72"/>
      <c r="J311" s="72"/>
      <c r="K311" s="72"/>
      <c r="L311" s="72"/>
    </row>
    <row r="312" spans="1:12" x14ac:dyDescent="0.15">
      <c r="A312" s="72"/>
      <c r="B312" s="72"/>
      <c r="C312" s="72"/>
      <c r="D312" s="72"/>
      <c r="E312" s="72"/>
      <c r="F312" s="72"/>
      <c r="G312" s="72"/>
      <c r="H312" s="72"/>
      <c r="I312" s="72"/>
      <c r="J312" s="72"/>
      <c r="K312" s="72"/>
      <c r="L312" s="72"/>
    </row>
    <row r="313" spans="1:12" x14ac:dyDescent="0.15">
      <c r="A313" s="72"/>
      <c r="B313" s="72"/>
      <c r="C313" s="72"/>
      <c r="D313" s="72"/>
      <c r="E313" s="72"/>
      <c r="F313" s="72"/>
      <c r="G313" s="72"/>
      <c r="H313" s="72"/>
      <c r="I313" s="72"/>
      <c r="J313" s="72"/>
      <c r="K313" s="72"/>
      <c r="L313" s="72"/>
    </row>
    <row r="314" spans="1:12" x14ac:dyDescent="0.15">
      <c r="A314" s="72"/>
      <c r="B314" s="72"/>
      <c r="C314" s="72"/>
      <c r="D314" s="72"/>
      <c r="E314" s="72"/>
      <c r="F314" s="72"/>
      <c r="G314" s="72"/>
      <c r="H314" s="72"/>
      <c r="I314" s="72"/>
      <c r="J314" s="72"/>
      <c r="K314" s="72"/>
      <c r="L314" s="72"/>
    </row>
    <row r="315" spans="1:12" x14ac:dyDescent="0.15">
      <c r="A315" s="72"/>
      <c r="B315" s="72"/>
      <c r="C315" s="72"/>
      <c r="D315" s="72"/>
      <c r="E315" s="72"/>
      <c r="F315" s="72"/>
      <c r="G315" s="72"/>
      <c r="H315" s="72"/>
      <c r="I315" s="72"/>
      <c r="J315" s="72"/>
      <c r="K315" s="72"/>
      <c r="L315" s="72"/>
    </row>
    <row r="316" spans="1:12" x14ac:dyDescent="0.15">
      <c r="A316" s="72"/>
      <c r="B316" s="72"/>
      <c r="C316" s="72"/>
      <c r="D316" s="72"/>
      <c r="E316" s="72"/>
      <c r="F316" s="72"/>
      <c r="G316" s="72"/>
      <c r="H316" s="72"/>
      <c r="I316" s="72"/>
      <c r="J316" s="72"/>
      <c r="K316" s="72"/>
      <c r="L316" s="72"/>
    </row>
    <row r="317" spans="1:12" x14ac:dyDescent="0.15">
      <c r="A317" s="72"/>
      <c r="B317" s="72"/>
      <c r="C317" s="72"/>
      <c r="D317" s="72"/>
      <c r="E317" s="72"/>
      <c r="F317" s="72"/>
      <c r="G317" s="72"/>
      <c r="H317" s="72"/>
      <c r="I317" s="72"/>
      <c r="J317" s="72"/>
      <c r="K317" s="72"/>
      <c r="L317" s="72"/>
    </row>
    <row r="318" spans="1:12" x14ac:dyDescent="0.15">
      <c r="A318" s="72"/>
      <c r="B318" s="72"/>
      <c r="C318" s="72"/>
      <c r="D318" s="72"/>
      <c r="E318" s="72"/>
      <c r="F318" s="72"/>
      <c r="G318" s="72"/>
      <c r="H318" s="72"/>
      <c r="I318" s="72"/>
      <c r="J318" s="72"/>
      <c r="K318" s="72"/>
      <c r="L318" s="72"/>
    </row>
    <row r="319" spans="1:12" x14ac:dyDescent="0.15">
      <c r="A319" s="72"/>
      <c r="B319" s="72"/>
      <c r="C319" s="72"/>
      <c r="D319" s="72"/>
      <c r="E319" s="72"/>
      <c r="F319" s="72"/>
      <c r="G319" s="72"/>
      <c r="H319" s="72"/>
      <c r="I319" s="72"/>
      <c r="J319" s="72"/>
      <c r="K319" s="72"/>
      <c r="L319" s="72"/>
    </row>
    <row r="320" spans="1:12" x14ac:dyDescent="0.15">
      <c r="A320" s="72"/>
      <c r="B320" s="72"/>
      <c r="C320" s="72"/>
      <c r="D320" s="72"/>
      <c r="E320" s="72"/>
      <c r="F320" s="72"/>
      <c r="G320" s="72"/>
      <c r="H320" s="72"/>
      <c r="I320" s="72"/>
      <c r="J320" s="72"/>
      <c r="K320" s="72"/>
      <c r="L320" s="72"/>
    </row>
    <row r="321" spans="1:12" x14ac:dyDescent="0.15">
      <c r="A321" s="72"/>
      <c r="B321" s="72"/>
      <c r="C321" s="72"/>
      <c r="D321" s="72"/>
      <c r="E321" s="72"/>
      <c r="F321" s="72"/>
      <c r="G321" s="72"/>
      <c r="H321" s="72"/>
      <c r="I321" s="72"/>
      <c r="J321" s="72"/>
      <c r="K321" s="72"/>
      <c r="L321" s="72"/>
    </row>
    <row r="322" spans="1:12" x14ac:dyDescent="0.15">
      <c r="A322" s="72"/>
      <c r="B322" s="72"/>
      <c r="C322" s="72"/>
      <c r="D322" s="72"/>
      <c r="E322" s="72"/>
      <c r="F322" s="72"/>
      <c r="G322" s="72"/>
      <c r="H322" s="72"/>
      <c r="I322" s="72"/>
      <c r="J322" s="72"/>
      <c r="K322" s="72"/>
      <c r="L322" s="72"/>
    </row>
    <row r="323" spans="1:12" x14ac:dyDescent="0.15">
      <c r="A323" s="72"/>
      <c r="B323" s="72"/>
      <c r="C323" s="72"/>
      <c r="D323" s="72"/>
      <c r="E323" s="72"/>
      <c r="F323" s="72"/>
      <c r="G323" s="72"/>
      <c r="H323" s="72"/>
      <c r="I323" s="72"/>
      <c r="J323" s="72"/>
      <c r="K323" s="72"/>
      <c r="L323" s="72"/>
    </row>
    <row r="324" spans="1:12" x14ac:dyDescent="0.15">
      <c r="A324" s="72"/>
      <c r="B324" s="72"/>
      <c r="C324" s="72"/>
      <c r="D324" s="72"/>
      <c r="E324" s="72"/>
      <c r="F324" s="72"/>
      <c r="G324" s="72"/>
      <c r="H324" s="72"/>
      <c r="I324" s="72"/>
      <c r="J324" s="72"/>
      <c r="K324" s="72"/>
      <c r="L324" s="72"/>
    </row>
    <row r="325" spans="1:12" x14ac:dyDescent="0.15">
      <c r="A325" s="72"/>
      <c r="B325" s="72"/>
      <c r="C325" s="72"/>
      <c r="D325" s="72"/>
      <c r="E325" s="72"/>
      <c r="F325" s="72"/>
      <c r="G325" s="72"/>
      <c r="H325" s="72"/>
      <c r="I325" s="72"/>
      <c r="J325" s="72"/>
      <c r="K325" s="72"/>
      <c r="L325" s="72"/>
    </row>
    <row r="326" spans="1:12" x14ac:dyDescent="0.15">
      <c r="A326" s="72"/>
      <c r="B326" s="72"/>
      <c r="C326" s="72"/>
      <c r="D326" s="72"/>
      <c r="E326" s="72"/>
      <c r="F326" s="72"/>
      <c r="G326" s="72"/>
      <c r="H326" s="72"/>
      <c r="I326" s="72"/>
      <c r="J326" s="72"/>
      <c r="K326" s="72"/>
      <c r="L326" s="72"/>
    </row>
    <row r="327" spans="1:12" x14ac:dyDescent="0.15">
      <c r="A327" s="72"/>
      <c r="B327" s="72"/>
      <c r="C327" s="72"/>
      <c r="D327" s="72"/>
      <c r="E327" s="72"/>
      <c r="F327" s="72"/>
      <c r="G327" s="72"/>
      <c r="H327" s="72"/>
      <c r="I327" s="72"/>
      <c r="J327" s="72"/>
      <c r="K327" s="72"/>
      <c r="L327" s="72"/>
    </row>
    <row r="328" spans="1:12" x14ac:dyDescent="0.15">
      <c r="A328" s="72"/>
      <c r="B328" s="72"/>
      <c r="C328" s="72"/>
      <c r="D328" s="72"/>
      <c r="E328" s="72"/>
      <c r="F328" s="72"/>
      <c r="G328" s="72"/>
      <c r="H328" s="72"/>
      <c r="I328" s="72"/>
      <c r="J328" s="72"/>
      <c r="K328" s="72"/>
      <c r="L328" s="72"/>
    </row>
    <row r="329" spans="1:12" x14ac:dyDescent="0.15">
      <c r="A329" s="72"/>
      <c r="B329" s="72"/>
      <c r="C329" s="72"/>
      <c r="D329" s="72"/>
      <c r="E329" s="72"/>
      <c r="F329" s="72"/>
      <c r="G329" s="72"/>
      <c r="H329" s="72"/>
      <c r="I329" s="72"/>
      <c r="J329" s="72"/>
      <c r="K329" s="72"/>
      <c r="L329" s="72"/>
    </row>
    <row r="330" spans="1:12" x14ac:dyDescent="0.15">
      <c r="A330" s="72"/>
      <c r="B330" s="72"/>
      <c r="C330" s="72"/>
      <c r="D330" s="72"/>
      <c r="E330" s="72"/>
      <c r="F330" s="72"/>
      <c r="G330" s="72"/>
      <c r="H330" s="72"/>
      <c r="I330" s="72"/>
      <c r="J330" s="72"/>
      <c r="K330" s="72"/>
      <c r="L330" s="72"/>
    </row>
  </sheetData>
  <mergeCells count="107">
    <mergeCell ref="E48:F48"/>
    <mergeCell ref="E87:F87"/>
    <mergeCell ref="G87:H87"/>
    <mergeCell ref="G48:H48"/>
    <mergeCell ref="B33:D33"/>
    <mergeCell ref="B38:D38"/>
    <mergeCell ref="B10:D10"/>
    <mergeCell ref="B51:D51"/>
    <mergeCell ref="B27:D27"/>
    <mergeCell ref="B28:D28"/>
    <mergeCell ref="B29:D29"/>
    <mergeCell ref="B30:D30"/>
    <mergeCell ref="B31:D31"/>
    <mergeCell ref="B18:D18"/>
    <mergeCell ref="B35:D35"/>
    <mergeCell ref="B36:D36"/>
    <mergeCell ref="B48:D48"/>
    <mergeCell ref="B52:D52"/>
    <mergeCell ref="B53:D53"/>
    <mergeCell ref="B54:D54"/>
    <mergeCell ref="B57:D57"/>
    <mergeCell ref="B58:D58"/>
    <mergeCell ref="B55:D55"/>
    <mergeCell ref="B73:D73"/>
    <mergeCell ref="I10:J10"/>
    <mergeCell ref="I87:J87"/>
    <mergeCell ref="I48:J48"/>
    <mergeCell ref="B13:D13"/>
    <mergeCell ref="B14:D14"/>
    <mergeCell ref="B15:D15"/>
    <mergeCell ref="B16:D16"/>
    <mergeCell ref="B17:D17"/>
    <mergeCell ref="B19:D19"/>
    <mergeCell ref="B20:D20"/>
    <mergeCell ref="B22:D22"/>
    <mergeCell ref="B23:D23"/>
    <mergeCell ref="B24:D24"/>
    <mergeCell ref="B25:D25"/>
    <mergeCell ref="B26:D26"/>
    <mergeCell ref="B32:D32"/>
    <mergeCell ref="E10:F10"/>
    <mergeCell ref="G10:H10"/>
    <mergeCell ref="B56:D56"/>
    <mergeCell ref="B60:D60"/>
    <mergeCell ref="B61:D61"/>
    <mergeCell ref="B62:D62"/>
    <mergeCell ref="B70:D70"/>
    <mergeCell ref="B71:D71"/>
    <mergeCell ref="B68:D68"/>
    <mergeCell ref="B64:D64"/>
    <mergeCell ref="B65:D65"/>
    <mergeCell ref="B66:D66"/>
    <mergeCell ref="B67:D67"/>
    <mergeCell ref="B92:D92"/>
    <mergeCell ref="B93:D93"/>
    <mergeCell ref="B94:D94"/>
    <mergeCell ref="B95:D95"/>
    <mergeCell ref="B69:D69"/>
    <mergeCell ref="B97:D97"/>
    <mergeCell ref="B74:D74"/>
    <mergeCell ref="B76:D76"/>
    <mergeCell ref="B90:D90"/>
    <mergeCell ref="B91:D91"/>
    <mergeCell ref="B105:D105"/>
    <mergeCell ref="B107:D107"/>
    <mergeCell ref="B108:D108"/>
    <mergeCell ref="B109:D109"/>
    <mergeCell ref="B110:D110"/>
    <mergeCell ref="B98:D98"/>
    <mergeCell ref="B99:D99"/>
    <mergeCell ref="B100:D100"/>
    <mergeCell ref="B102:D102"/>
    <mergeCell ref="B103:D103"/>
    <mergeCell ref="B101:D101"/>
    <mergeCell ref="E130:F130"/>
    <mergeCell ref="G130:H130"/>
    <mergeCell ref="I130:J130"/>
    <mergeCell ref="B133:D133"/>
    <mergeCell ref="B134:D134"/>
    <mergeCell ref="B119:D119"/>
    <mergeCell ref="B111:D111"/>
    <mergeCell ref="B112:D112"/>
    <mergeCell ref="B113:D113"/>
    <mergeCell ref="B115:D115"/>
    <mergeCell ref="B117:D117"/>
    <mergeCell ref="B141:D141"/>
    <mergeCell ref="B142:D142"/>
    <mergeCell ref="B143:D143"/>
    <mergeCell ref="B144:D144"/>
    <mergeCell ref="B145:D145"/>
    <mergeCell ref="B135:D135"/>
    <mergeCell ref="B136:D136"/>
    <mergeCell ref="B137:D137"/>
    <mergeCell ref="B138:D138"/>
    <mergeCell ref="B140:D140"/>
    <mergeCell ref="B160:D160"/>
    <mergeCell ref="B162:D162"/>
    <mergeCell ref="B153:D153"/>
    <mergeCell ref="B154:D154"/>
    <mergeCell ref="B155:D155"/>
    <mergeCell ref="B156:D156"/>
    <mergeCell ref="B158:D158"/>
    <mergeCell ref="B146:D146"/>
    <mergeCell ref="B148:D148"/>
    <mergeCell ref="B150:D150"/>
    <mergeCell ref="B151:D151"/>
    <mergeCell ref="B152:D152"/>
  </mergeCells>
  <phoneticPr fontId="5" type="noConversion"/>
  <pageMargins left="0.7" right="0.7" top="0.75" bottom="0.75" header="0.3" footer="0.3"/>
  <pageSetup paperSize="9" scale="83" orientation="portrait" horizontalDpi="4294967292" verticalDpi="4294967292"/>
  <rowBreaks count="2" manualBreakCount="2">
    <brk id="38" max="16383" man="1"/>
    <brk id="76" max="16383" man="1"/>
  </rowBreaks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Bilancio_2024</vt:lpstr>
      <vt:lpstr>Bilancio_2024!Area_stampa</vt:lpstr>
    </vt:vector>
  </TitlesOfParts>
  <Company>Consorzio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annalisa</dc:creator>
  <cp:lastModifiedBy>Microsoft Office User</cp:lastModifiedBy>
  <cp:lastPrinted>2025-03-26T06:12:37Z</cp:lastPrinted>
  <dcterms:created xsi:type="dcterms:W3CDTF">2004-12-13T18:59:17Z</dcterms:created>
  <dcterms:modified xsi:type="dcterms:W3CDTF">2025-07-12T09:33:59Z</dcterms:modified>
</cp:coreProperties>
</file>